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VO\POTRAVA\3 DD DSS Libertas Lučenec_nadlimit\"/>
    </mc:Choice>
  </mc:AlternateContent>
  <bookViews>
    <workbookView xWindow="0" yWindow="0" windowWidth="20400" windowHeight="7770" tabRatio="757" firstSheet="2" activeTab="2"/>
  </bookViews>
  <sheets>
    <sheet name="1.časť Ovocie a zelenina" sheetId="4" state="hidden" r:id="rId1"/>
    <sheet name="2.časť Chlieb a pečivo" sheetId="10" state="hidden" r:id="rId2"/>
    <sheet name="3.časť Mlieko a mliečne výrobky" sheetId="11" r:id="rId3"/>
    <sheet name="5.časť Trvanlivé potraviny" sheetId="13" state="hidden" r:id="rId4"/>
    <sheet name="6. časť Mäso a mäsové výrobky" sheetId="16" state="hidden" r:id="rId5"/>
    <sheet name="8.časť Zákusky" sheetId="14" state="hidden" r:id="rId6"/>
  </sheets>
  <definedNames>
    <definedName name="hodZvýrazniť">IFERROR(IF(#REF!="áno", TRUE, FALSE),FALSE)</definedName>
    <definedName name="NadpisStĺpca1">#REF!</definedName>
    <definedName name="peičvo">#REF!</definedName>
  </definedNames>
  <calcPr calcId="162913"/>
</workbook>
</file>

<file path=xl/calcChain.xml><?xml version="1.0" encoding="utf-8"?>
<calcChain xmlns="http://schemas.openxmlformats.org/spreadsheetml/2006/main">
  <c r="K172" i="13" l="1"/>
  <c r="M172" i="13" s="1"/>
  <c r="K179" i="13"/>
  <c r="M179" i="13" s="1"/>
  <c r="K80" i="13"/>
  <c r="M80" i="13" s="1"/>
  <c r="K161" i="13"/>
  <c r="M161" i="13" s="1"/>
  <c r="K150" i="13"/>
  <c r="M150" i="13" s="1"/>
  <c r="K149" i="13"/>
  <c r="M149" i="13" s="1"/>
  <c r="K147" i="13"/>
  <c r="M147" i="13" s="1"/>
  <c r="K141" i="13"/>
  <c r="M141" i="13" s="1"/>
  <c r="K139" i="13"/>
  <c r="M139" i="13" s="1"/>
  <c r="K128" i="13"/>
  <c r="M128" i="13" s="1"/>
  <c r="K126" i="13"/>
  <c r="M126" i="13" s="1"/>
  <c r="K116" i="13"/>
  <c r="M116" i="13" s="1"/>
  <c r="K106" i="13"/>
  <c r="M106" i="13" s="1"/>
  <c r="K91" i="13"/>
  <c r="M91" i="13" s="1"/>
  <c r="K89" i="13"/>
  <c r="M89" i="13" s="1"/>
  <c r="K74" i="13"/>
  <c r="M74" i="13" s="1"/>
  <c r="K54" i="13"/>
  <c r="M54" i="13" s="1"/>
  <c r="K40" i="13"/>
  <c r="M40" i="13" s="1"/>
  <c r="K47" i="11" l="1"/>
  <c r="M47" i="11" s="1"/>
  <c r="K38" i="11"/>
  <c r="M38" i="11" s="1"/>
  <c r="K34" i="11"/>
  <c r="M34" i="11" s="1"/>
  <c r="K29" i="11" l="1"/>
  <c r="M29" i="11" s="1"/>
  <c r="K22" i="11"/>
  <c r="M22" i="11" s="1"/>
  <c r="K16" i="13" l="1"/>
  <c r="K17" i="13"/>
  <c r="K18" i="13"/>
  <c r="K19" i="13"/>
  <c r="K20" i="13"/>
  <c r="K21" i="13"/>
  <c r="K22" i="13"/>
  <c r="K23" i="13"/>
  <c r="K24" i="13"/>
  <c r="K25" i="13"/>
  <c r="K26" i="13"/>
  <c r="K27" i="13"/>
  <c r="K28" i="13"/>
  <c r="K29" i="13"/>
  <c r="K30" i="13"/>
  <c r="K31" i="13"/>
  <c r="K32" i="13"/>
  <c r="K33" i="13"/>
  <c r="K34" i="13"/>
  <c r="K35" i="13"/>
  <c r="K36" i="13"/>
  <c r="K37" i="13"/>
  <c r="K38" i="13"/>
  <c r="K39" i="13"/>
  <c r="K41" i="13"/>
  <c r="K42" i="13"/>
  <c r="K43" i="13"/>
  <c r="K44" i="13"/>
  <c r="K45" i="13"/>
  <c r="K46" i="13"/>
  <c r="K47" i="13"/>
  <c r="K48" i="13"/>
  <c r="K49" i="13"/>
  <c r="K50" i="13"/>
  <c r="K51" i="13"/>
  <c r="K52" i="13"/>
  <c r="K53" i="13"/>
  <c r="K55" i="13"/>
  <c r="K56" i="13"/>
  <c r="K57" i="13"/>
  <c r="K58" i="13"/>
  <c r="K59" i="13"/>
  <c r="K60" i="13"/>
  <c r="K61" i="13"/>
  <c r="K62" i="13"/>
  <c r="K63" i="13"/>
  <c r="K64" i="13"/>
  <c r="K65" i="13"/>
  <c r="K66" i="13"/>
  <c r="K67" i="13"/>
  <c r="K68" i="13"/>
  <c r="K69" i="13"/>
  <c r="K70" i="13"/>
  <c r="K71" i="13"/>
  <c r="K72" i="13"/>
  <c r="K73" i="13"/>
  <c r="K75" i="13"/>
  <c r="K76" i="13"/>
  <c r="K77" i="13"/>
  <c r="K78" i="13"/>
  <c r="K79" i="13"/>
  <c r="K81" i="13"/>
  <c r="K82" i="13"/>
  <c r="K83" i="13"/>
  <c r="K84" i="13"/>
  <c r="K85" i="13"/>
  <c r="K86" i="13"/>
  <c r="K87" i="13"/>
  <c r="K88" i="13"/>
  <c r="K90" i="13"/>
  <c r="K92" i="13"/>
  <c r="K93" i="13"/>
  <c r="K94" i="13"/>
  <c r="K95" i="13"/>
  <c r="K96" i="13"/>
  <c r="K97" i="13"/>
  <c r="K98" i="13"/>
  <c r="K99" i="13"/>
  <c r="K100" i="13"/>
  <c r="K101" i="13"/>
  <c r="K102" i="13"/>
  <c r="K103" i="13"/>
  <c r="K104" i="13"/>
  <c r="K105" i="13"/>
  <c r="K107" i="13"/>
  <c r="K108" i="13"/>
  <c r="K109" i="13"/>
  <c r="K110" i="13"/>
  <c r="K111" i="13"/>
  <c r="K112" i="13"/>
  <c r="K113" i="13"/>
  <c r="K114" i="13"/>
  <c r="K115" i="13"/>
  <c r="K117" i="13"/>
  <c r="K118" i="13"/>
  <c r="K119" i="13"/>
  <c r="K120" i="13"/>
  <c r="K121" i="13"/>
  <c r="K122" i="13"/>
  <c r="K123" i="13"/>
  <c r="K124" i="13"/>
  <c r="K125" i="13"/>
  <c r="K127" i="13"/>
  <c r="K129" i="13"/>
  <c r="K130" i="13"/>
  <c r="K131" i="13"/>
  <c r="K132" i="13"/>
  <c r="K133" i="13"/>
  <c r="K134" i="13"/>
  <c r="K135" i="13"/>
  <c r="K136" i="13"/>
  <c r="K137" i="13"/>
  <c r="K138" i="13"/>
  <c r="K140" i="13"/>
  <c r="K142" i="13"/>
  <c r="K143" i="13"/>
  <c r="K144" i="13"/>
  <c r="K145" i="13"/>
  <c r="K146" i="13"/>
  <c r="K148" i="13"/>
  <c r="K151" i="13"/>
  <c r="K152" i="13"/>
  <c r="K153" i="13"/>
  <c r="K154" i="13"/>
  <c r="K155" i="13"/>
  <c r="K156" i="13"/>
  <c r="K157" i="13"/>
  <c r="K158" i="13"/>
  <c r="K159" i="13"/>
  <c r="K160" i="13"/>
  <c r="K162" i="13"/>
  <c r="K163" i="13"/>
  <c r="K164" i="13"/>
  <c r="K165" i="13"/>
  <c r="K166" i="13"/>
  <c r="K167" i="13"/>
  <c r="K168" i="13"/>
  <c r="K169" i="13"/>
  <c r="K170" i="13"/>
  <c r="K171" i="13"/>
  <c r="K173" i="13"/>
  <c r="K174" i="13"/>
  <c r="K175" i="13"/>
  <c r="K176" i="13"/>
  <c r="K177" i="13"/>
  <c r="K178" i="13"/>
  <c r="K180" i="13"/>
  <c r="K181" i="13"/>
  <c r="K182" i="13"/>
  <c r="K183" i="13"/>
  <c r="K184" i="13"/>
  <c r="K185" i="13"/>
  <c r="K186" i="13"/>
  <c r="K187" i="13"/>
  <c r="K188" i="13"/>
  <c r="K189" i="13"/>
  <c r="K15" i="13"/>
  <c r="K15" i="11" l="1"/>
  <c r="K16" i="11"/>
  <c r="K17" i="11"/>
  <c r="K18" i="11"/>
  <c r="K19" i="11"/>
  <c r="K20" i="11"/>
  <c r="K21" i="11"/>
  <c r="K23" i="11"/>
  <c r="K24" i="11"/>
  <c r="K25" i="11"/>
  <c r="K26" i="11"/>
  <c r="K27" i="11"/>
  <c r="K28" i="11"/>
  <c r="K30" i="11"/>
  <c r="K31" i="11"/>
  <c r="K32" i="11"/>
  <c r="K33" i="11"/>
  <c r="K35" i="11"/>
  <c r="K36" i="11"/>
  <c r="K37" i="11"/>
  <c r="K39" i="11"/>
  <c r="K40" i="11"/>
  <c r="K41" i="11"/>
  <c r="K42" i="11"/>
  <c r="K43" i="11"/>
  <c r="K44" i="11"/>
  <c r="K45" i="11"/>
  <c r="K46" i="11"/>
  <c r="K48" i="11"/>
  <c r="K49" i="11"/>
  <c r="K50" i="11"/>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15" i="4"/>
  <c r="P16" i="14" l="1"/>
  <c r="K16" i="14"/>
  <c r="M16" i="14" s="1"/>
  <c r="P15" i="14"/>
  <c r="K15" i="14"/>
  <c r="M15" i="14" s="1"/>
  <c r="P35" i="14"/>
  <c r="K35" i="14"/>
  <c r="M35" i="14" s="1"/>
  <c r="P34" i="14"/>
  <c r="K34" i="14"/>
  <c r="M34" i="14" s="1"/>
  <c r="P29" i="14" l="1"/>
  <c r="K29" i="14"/>
  <c r="M29" i="14" s="1"/>
  <c r="P27" i="14"/>
  <c r="K27" i="14"/>
  <c r="M27" i="14" s="1"/>
  <c r="P26" i="14"/>
  <c r="K26" i="14"/>
  <c r="M26" i="14" s="1"/>
  <c r="P25" i="14"/>
  <c r="K25" i="14"/>
  <c r="M25" i="14" s="1"/>
  <c r="P24" i="14"/>
  <c r="K24" i="14"/>
  <c r="M24" i="14" s="1"/>
  <c r="P23" i="14"/>
  <c r="K23" i="14"/>
  <c r="M23" i="14" s="1"/>
  <c r="K28" i="14"/>
  <c r="M28" i="14" s="1"/>
  <c r="P28" i="14"/>
  <c r="K30" i="14"/>
  <c r="M30" i="14" s="1"/>
  <c r="P30" i="14"/>
  <c r="K31" i="14"/>
  <c r="M31" i="14" s="1"/>
  <c r="P31" i="14"/>
  <c r="K32" i="14"/>
  <c r="M32" i="14" s="1"/>
  <c r="P32" i="14"/>
  <c r="P17" i="14"/>
  <c r="P18" i="14"/>
  <c r="P19" i="14"/>
  <c r="P20" i="14"/>
  <c r="P21" i="14"/>
  <c r="P22" i="14"/>
  <c r="K17" i="14"/>
  <c r="M17" i="14" s="1"/>
  <c r="K18" i="14"/>
  <c r="M18" i="14" s="1"/>
  <c r="K19" i="14"/>
  <c r="M19" i="14" s="1"/>
  <c r="K20" i="14"/>
  <c r="M20" i="14" s="1"/>
  <c r="K21" i="14"/>
  <c r="M21" i="14" s="1"/>
  <c r="K22" i="14"/>
  <c r="M22" i="14" s="1"/>
  <c r="P27" i="16" l="1"/>
  <c r="P28" i="16"/>
  <c r="P29" i="16"/>
  <c r="P30" i="16"/>
  <c r="P31" i="16"/>
  <c r="P32" i="16"/>
  <c r="P33" i="16"/>
  <c r="P34" i="16"/>
  <c r="P35" i="16"/>
  <c r="P36" i="16"/>
  <c r="P37" i="16"/>
  <c r="P38" i="16"/>
  <c r="P39" i="16"/>
  <c r="K27" i="16"/>
  <c r="M27" i="16" s="1"/>
  <c r="K28" i="16"/>
  <c r="M28" i="16" s="1"/>
  <c r="K29" i="16"/>
  <c r="M29" i="16" s="1"/>
  <c r="K30" i="16"/>
  <c r="M30" i="16" s="1"/>
  <c r="K31" i="16"/>
  <c r="M31" i="16" s="1"/>
  <c r="K32" i="16"/>
  <c r="M32" i="16" s="1"/>
  <c r="K33" i="16"/>
  <c r="M33" i="16" s="1"/>
  <c r="K34" i="16"/>
  <c r="M34" i="16" s="1"/>
  <c r="K35" i="16"/>
  <c r="M35" i="16" s="1"/>
  <c r="K36" i="16"/>
  <c r="M36" i="16" s="1"/>
  <c r="K37" i="16"/>
  <c r="M37" i="16" s="1"/>
  <c r="K38" i="16"/>
  <c r="M38" i="16" s="1"/>
  <c r="K39" i="16"/>
  <c r="M39" i="16" s="1"/>
  <c r="P48" i="16"/>
  <c r="K48" i="16"/>
  <c r="M48" i="16" s="1"/>
  <c r="P47" i="16"/>
  <c r="K47" i="16"/>
  <c r="M47" i="16" s="1"/>
  <c r="P46" i="16"/>
  <c r="K46" i="16"/>
  <c r="M46" i="16" s="1"/>
  <c r="P45" i="16"/>
  <c r="K45" i="16"/>
  <c r="M45" i="16" s="1"/>
  <c r="P44" i="16"/>
  <c r="K44" i="16"/>
  <c r="M44" i="16" s="1"/>
  <c r="P43" i="16"/>
  <c r="K43" i="16"/>
  <c r="M43" i="16" s="1"/>
  <c r="P42" i="16"/>
  <c r="K42" i="16"/>
  <c r="M42" i="16" s="1"/>
  <c r="P41" i="16"/>
  <c r="K41" i="16"/>
  <c r="M41" i="16" s="1"/>
  <c r="P40" i="16"/>
  <c r="K40" i="16"/>
  <c r="M40" i="16" s="1"/>
  <c r="P26" i="16"/>
  <c r="K26" i="16"/>
  <c r="M26" i="16" s="1"/>
  <c r="P25" i="16"/>
  <c r="K25" i="16"/>
  <c r="M25" i="16" s="1"/>
  <c r="P49" i="16"/>
  <c r="K49" i="16"/>
  <c r="M49" i="16" s="1"/>
  <c r="P24" i="16"/>
  <c r="K24" i="16"/>
  <c r="M24" i="16" s="1"/>
  <c r="P23" i="16"/>
  <c r="K23" i="16"/>
  <c r="M23" i="16" s="1"/>
  <c r="P22" i="16"/>
  <c r="K22" i="16"/>
  <c r="M22" i="16" s="1"/>
  <c r="P21" i="16"/>
  <c r="K21" i="16"/>
  <c r="M21" i="16" s="1"/>
  <c r="P20" i="16"/>
  <c r="K20" i="16"/>
  <c r="M20" i="16" s="1"/>
  <c r="P19" i="16"/>
  <c r="K19" i="16"/>
  <c r="M19" i="16" s="1"/>
  <c r="P18" i="16"/>
  <c r="K18" i="16"/>
  <c r="M18" i="16" s="1"/>
  <c r="P17" i="16"/>
  <c r="K17" i="16"/>
  <c r="M17" i="16" s="1"/>
  <c r="P16" i="16"/>
  <c r="K16" i="16"/>
  <c r="M16" i="16" s="1"/>
  <c r="P15" i="16"/>
  <c r="K15" i="16"/>
  <c r="M15" i="16" s="1"/>
  <c r="M35" i="11" l="1"/>
  <c r="M36" i="11"/>
  <c r="M21" i="11"/>
  <c r="M183" i="13"/>
  <c r="K50" i="16" l="1"/>
  <c r="M50" i="16" s="1"/>
  <c r="P50" i="16"/>
  <c r="K51" i="16"/>
  <c r="M51" i="16" s="1"/>
  <c r="P51" i="16"/>
  <c r="M16" i="13" l="1"/>
  <c r="M15" i="13"/>
  <c r="M189" i="13" l="1"/>
  <c r="M188" i="13"/>
  <c r="M187" i="13"/>
  <c r="M186" i="13"/>
  <c r="M185" i="13"/>
  <c r="M184" i="13"/>
  <c r="M175" i="13"/>
  <c r="M174" i="13"/>
  <c r="M173" i="13"/>
  <c r="M171" i="13"/>
  <c r="M170" i="13"/>
  <c r="M169" i="13"/>
  <c r="M168" i="13"/>
  <c r="M167" i="13"/>
  <c r="M166" i="13"/>
  <c r="M165" i="13"/>
  <c r="M164" i="13"/>
  <c r="M163" i="13"/>
  <c r="M162" i="13"/>
  <c r="M160" i="13"/>
  <c r="M159" i="13"/>
  <c r="M158" i="13"/>
  <c r="M26" i="11" l="1"/>
  <c r="M32" i="11" l="1"/>
  <c r="M31" i="11"/>
  <c r="M30" i="11"/>
  <c r="M28" i="11"/>
  <c r="M27" i="11"/>
  <c r="M20" i="11"/>
  <c r="M19" i="11"/>
  <c r="M23" i="11"/>
  <c r="M17" i="11"/>
  <c r="M18" i="11"/>
  <c r="M15" i="11"/>
  <c r="P38" i="4"/>
  <c r="P39" i="4"/>
  <c r="P40" i="4"/>
  <c r="P41" i="4"/>
  <c r="P42" i="4"/>
  <c r="P43" i="4"/>
  <c r="P44" i="4"/>
  <c r="P45" i="4"/>
  <c r="P46" i="4"/>
  <c r="P47" i="4"/>
  <c r="P48" i="4"/>
  <c r="P49" i="4"/>
  <c r="P50" i="4"/>
  <c r="P51" i="4"/>
  <c r="P52" i="4"/>
  <c r="P21" i="4"/>
  <c r="K38" i="4"/>
  <c r="M38" i="4" s="1"/>
  <c r="K39" i="4"/>
  <c r="M39" i="4" s="1"/>
  <c r="K40" i="4"/>
  <c r="M40" i="4" s="1"/>
  <c r="K41" i="4"/>
  <c r="M41" i="4" s="1"/>
  <c r="K42" i="4"/>
  <c r="M42" i="4" s="1"/>
  <c r="K43" i="4"/>
  <c r="M43" i="4" s="1"/>
  <c r="K44" i="4"/>
  <c r="M44" i="4" s="1"/>
  <c r="K45" i="4"/>
  <c r="M45" i="4" s="1"/>
  <c r="K46" i="4"/>
  <c r="M46" i="4" s="1"/>
  <c r="K47" i="4"/>
  <c r="M47" i="4" s="1"/>
  <c r="K48" i="4"/>
  <c r="M48" i="4" s="1"/>
  <c r="K49" i="4"/>
  <c r="M49" i="4" s="1"/>
  <c r="K50" i="4"/>
  <c r="M50" i="4" s="1"/>
  <c r="K51" i="4"/>
  <c r="M51" i="4" s="1"/>
  <c r="K52" i="4"/>
  <c r="M52" i="4" s="1"/>
  <c r="K21" i="4"/>
  <c r="M21" i="4" s="1"/>
  <c r="P33" i="4" l="1"/>
  <c r="P34" i="4"/>
  <c r="P35" i="4"/>
  <c r="P36" i="4"/>
  <c r="P37" i="4"/>
  <c r="K33" i="4"/>
  <c r="M33" i="4" s="1"/>
  <c r="K34" i="4"/>
  <c r="M34" i="4" s="1"/>
  <c r="K35" i="4"/>
  <c r="M35" i="4" s="1"/>
  <c r="K36" i="4"/>
  <c r="M36" i="4" s="1"/>
  <c r="K37" i="4"/>
  <c r="P31" i="4"/>
  <c r="K31" i="4"/>
  <c r="M31" i="4" s="1"/>
  <c r="P28" i="4"/>
  <c r="K28" i="4"/>
  <c r="M28" i="4" s="1"/>
  <c r="P18" i="4"/>
  <c r="K18" i="4"/>
  <c r="M18" i="4" s="1"/>
  <c r="P38" i="14" l="1"/>
  <c r="K38" i="14"/>
  <c r="M38" i="14" s="1"/>
  <c r="P37" i="14"/>
  <c r="K37" i="14"/>
  <c r="M37" i="14" s="1"/>
  <c r="P36" i="14"/>
  <c r="K36" i="14"/>
  <c r="M36" i="14" s="1"/>
  <c r="P33" i="14"/>
  <c r="K33" i="14"/>
  <c r="M33" i="14" s="1"/>
  <c r="K41" i="14" l="1"/>
  <c r="K39" i="14"/>
  <c r="M55" i="13"/>
  <c r="M177" i="13"/>
  <c r="M178" i="13"/>
  <c r="M180" i="13"/>
  <c r="M181" i="13"/>
  <c r="M182" i="13"/>
  <c r="M154" i="13"/>
  <c r="M155" i="13"/>
  <c r="M156" i="13"/>
  <c r="M157" i="13"/>
  <c r="M176" i="13"/>
  <c r="M32" i="13"/>
  <c r="M56" i="13"/>
  <c r="M138" i="13"/>
  <c r="M140" i="13"/>
  <c r="M142" i="13"/>
  <c r="M143" i="13"/>
  <c r="M144" i="13"/>
  <c r="M145" i="13"/>
  <c r="M146" i="13"/>
  <c r="M148" i="13"/>
  <c r="M151" i="13"/>
  <c r="M152" i="13"/>
  <c r="M153" i="13"/>
  <c r="M125" i="13"/>
  <c r="M127" i="13"/>
  <c r="M63" i="13"/>
  <c r="M98" i="13"/>
  <c r="M87" i="13"/>
  <c r="M46" i="13"/>
  <c r="M90" i="13"/>
  <c r="M92" i="13"/>
  <c r="M57" i="13"/>
  <c r="M88" i="13"/>
  <c r="M112" i="13"/>
  <c r="M113" i="13"/>
  <c r="M114" i="13"/>
  <c r="M115" i="13"/>
  <c r="M117" i="13"/>
  <c r="M118" i="13"/>
  <c r="M119" i="13"/>
  <c r="M120" i="13"/>
  <c r="M121" i="13"/>
  <c r="M122" i="13"/>
  <c r="M123" i="13"/>
  <c r="M124" i="13"/>
  <c r="M129" i="13"/>
  <c r="M130" i="13"/>
  <c r="M131" i="13"/>
  <c r="M132" i="13"/>
  <c r="M133" i="13"/>
  <c r="M134" i="13"/>
  <c r="M135" i="13"/>
  <c r="M136" i="13"/>
  <c r="M137" i="13"/>
  <c r="M82" i="13"/>
  <c r="M93" i="13"/>
  <c r="M94" i="13"/>
  <c r="M95" i="13"/>
  <c r="M96" i="13"/>
  <c r="M97" i="13"/>
  <c r="M99" i="13"/>
  <c r="M100" i="13"/>
  <c r="M101" i="13"/>
  <c r="M102" i="13"/>
  <c r="M103" i="13"/>
  <c r="M104" i="13"/>
  <c r="M105" i="13"/>
  <c r="M107" i="13"/>
  <c r="M108" i="13"/>
  <c r="M109" i="13"/>
  <c r="M110" i="13"/>
  <c r="M111" i="13"/>
  <c r="M75" i="13"/>
  <c r="M76" i="13"/>
  <c r="M77" i="13"/>
  <c r="M78" i="13"/>
  <c r="M79" i="13"/>
  <c r="M81" i="13"/>
  <c r="M83" i="13"/>
  <c r="M84" i="13"/>
  <c r="M85" i="13"/>
  <c r="M86" i="13"/>
  <c r="M53" i="13"/>
  <c r="M58" i="13"/>
  <c r="M39" i="13"/>
  <c r="M47" i="13"/>
  <c r="M31" i="13"/>
  <c r="M33" i="13"/>
  <c r="M45" i="13"/>
  <c r="M48" i="13"/>
  <c r="M49" i="13"/>
  <c r="M50" i="13"/>
  <c r="M51" i="13"/>
  <c r="M52" i="13"/>
  <c r="M59" i="13"/>
  <c r="M60" i="13"/>
  <c r="M61" i="13"/>
  <c r="M62" i="13"/>
  <c r="M64" i="13"/>
  <c r="M65" i="13"/>
  <c r="M66" i="13"/>
  <c r="M67" i="13"/>
  <c r="M68" i="13"/>
  <c r="M69" i="13"/>
  <c r="M70" i="13"/>
  <c r="M71" i="13"/>
  <c r="M72" i="13"/>
  <c r="M73" i="13"/>
  <c r="M30" i="13"/>
  <c r="M44" i="13" l="1"/>
  <c r="M43" i="13"/>
  <c r="M42" i="13"/>
  <c r="M41" i="13"/>
  <c r="M38" i="13"/>
  <c r="M37" i="13"/>
  <c r="M36" i="13"/>
  <c r="M35" i="13"/>
  <c r="M34" i="13"/>
  <c r="M29" i="13"/>
  <c r="M28" i="13"/>
  <c r="M27" i="13"/>
  <c r="M26" i="13"/>
  <c r="M25" i="13"/>
  <c r="M24" i="13"/>
  <c r="M23" i="13"/>
  <c r="M22" i="13"/>
  <c r="M21" i="13"/>
  <c r="M20" i="13"/>
  <c r="M19" i="13"/>
  <c r="M18" i="13"/>
  <c r="M17" i="13"/>
  <c r="M50" i="11" l="1"/>
  <c r="M49" i="11"/>
  <c r="M48" i="11"/>
  <c r="M46" i="11"/>
  <c r="M45" i="11"/>
  <c r="M44" i="11"/>
  <c r="M43" i="11"/>
  <c r="M42" i="11"/>
  <c r="M41" i="11"/>
  <c r="M40" i="11"/>
  <c r="M39" i="11"/>
  <c r="M37" i="11"/>
  <c r="M33" i="11"/>
  <c r="M25" i="11"/>
  <c r="M24" i="11"/>
  <c r="M16" i="11"/>
  <c r="P45" i="10" l="1"/>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P15" i="4"/>
  <c r="P16" i="4"/>
  <c r="P17" i="4"/>
  <c r="P19" i="4"/>
  <c r="P20" i="4"/>
  <c r="P22" i="4"/>
  <c r="P23" i="4"/>
  <c r="P24" i="4"/>
  <c r="P25" i="4"/>
  <c r="P26" i="4"/>
  <c r="P27" i="4"/>
  <c r="P29" i="4"/>
  <c r="P30" i="4"/>
  <c r="P32" i="4"/>
  <c r="M15" i="4"/>
  <c r="K16" i="4"/>
  <c r="M16" i="4" s="1"/>
  <c r="K17" i="4"/>
  <c r="M17" i="4" s="1"/>
  <c r="K19" i="4"/>
  <c r="M19" i="4" s="1"/>
  <c r="K20" i="4"/>
  <c r="M20" i="4" s="1"/>
  <c r="K22" i="4"/>
  <c r="M22" i="4" s="1"/>
  <c r="K23" i="4"/>
  <c r="M23" i="4" s="1"/>
  <c r="K24" i="4"/>
  <c r="M24" i="4" s="1"/>
  <c r="K25" i="4"/>
  <c r="M25" i="4" s="1"/>
  <c r="K26" i="4"/>
  <c r="M26" i="4" s="1"/>
  <c r="K27" i="4"/>
  <c r="M27" i="4" s="1"/>
  <c r="K29" i="4"/>
  <c r="M29" i="4" s="1"/>
  <c r="K30" i="4"/>
  <c r="M30" i="4" s="1"/>
  <c r="K32" i="4"/>
  <c r="M32" i="4" s="1"/>
  <c r="M37" i="4"/>
</calcChain>
</file>

<file path=xl/sharedStrings.xml><?xml version="1.0" encoding="utf-8"?>
<sst xmlns="http://schemas.openxmlformats.org/spreadsheetml/2006/main" count="3786" uniqueCount="482">
  <si>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</si>
  <si>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</si>
  <si>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</si>
  <si>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</si>
  <si>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</si>
  <si>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</si>
  <si>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</si>
  <si>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</si>
  <si>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</si>
  <si>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</si>
  <si>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</si>
  <si>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</si>
  <si>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</si>
  <si>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</si>
  <si>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</si>
  <si>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</si>
  <si>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 xml:space="preserve">Cesnak </t>
  </si>
  <si>
    <t>Cibuľa</t>
  </si>
  <si>
    <t>Citróny</t>
  </si>
  <si>
    <t>Hrozno biele</t>
  </si>
  <si>
    <t>Hrušky</t>
  </si>
  <si>
    <t>Kaleráb</t>
  </si>
  <si>
    <t>Kapusta čínska</t>
  </si>
  <si>
    <t>Kapusta hlávková biela</t>
  </si>
  <si>
    <t>Kapusta hlávková červená</t>
  </si>
  <si>
    <t>Karfiol</t>
  </si>
  <si>
    <t xml:space="preserve">Kel </t>
  </si>
  <si>
    <t xml:space="preserve">Kiwi </t>
  </si>
  <si>
    <t xml:space="preserve">Mandarinky </t>
  </si>
  <si>
    <t xml:space="preserve">Melón červený vodový </t>
  </si>
  <si>
    <t>Mrkva</t>
  </si>
  <si>
    <t xml:space="preserve">Nektarinky </t>
  </si>
  <si>
    <t>Paprika PCR</t>
  </si>
  <si>
    <t>Petržlen</t>
  </si>
  <si>
    <t>Pomaranče</t>
  </si>
  <si>
    <t xml:space="preserve">Pór </t>
  </si>
  <si>
    <t>Reďkovka červená</t>
  </si>
  <si>
    <t>Šalát hlávkový</t>
  </si>
  <si>
    <t xml:space="preserve">Zeler </t>
  </si>
  <si>
    <t xml:space="preserve">Zemiaky neskoré </t>
  </si>
  <si>
    <t>Zemiaky skoré</t>
  </si>
  <si>
    <t xml:space="preserve"> I.TRIEDA, hmotnosť obsahu min. 100g</t>
  </si>
  <si>
    <t>Broskyne , voľné</t>
  </si>
  <si>
    <t>I. TRIEDA, priemer min. 45 mm</t>
  </si>
  <si>
    <t>I. TRIEDA, min. veľkosť strapca 75 g</t>
  </si>
  <si>
    <t>I. TRIEDA, min. veľkosť 700 g</t>
  </si>
  <si>
    <t>I. TRIEDA, minimálne 8 ks vo zväzku</t>
  </si>
  <si>
    <t>Uhorky šalátové (bez fólie)</t>
  </si>
  <si>
    <t>I. TRIEDA, min. veľkosť 51 mm</t>
  </si>
  <si>
    <t>I. TRIEDA, kaliber min. 50 mm</t>
  </si>
  <si>
    <t>vyplní uchádzač</t>
  </si>
  <si>
    <t>OVOCIE A ZELENINA</t>
  </si>
  <si>
    <t>1. Minimálne požiadavky na kvalitu</t>
  </si>
  <si>
    <t>S výnimkou povolených odchýlok sú výrobky:</t>
  </si>
  <si>
    <t>— neporušené,</t>
  </si>
  <si>
    <t>— zdravé; vylúčené sú výrobky napadnuté hnilobou alebo inak poškodené tak, že nie sú vhodné na spotrebu,</t>
  </si>
  <si>
    <t>— čisté, prakticky bez akýchkoľvek viditeľných cudzích látok,</t>
  </si>
  <si>
    <t>— prakticky bez škodcov,</t>
  </si>
  <si>
    <t>— prakticky bez poškodení spôsobených škodcami, ktorí ovplyvňujú dužinu,</t>
  </si>
  <si>
    <t>— bez nadmernej povrchovej vlhkosti,</t>
  </si>
  <si>
    <t>— bez cudzieho pachu a/alebo chuti.</t>
  </si>
  <si>
    <t>Výrobky musia byť v takom stave, ktorý im umožňuje:</t>
  </si>
  <si>
    <t>— znášať prepravu a manipuláciu,</t>
  </si>
  <si>
    <t>— doručenie na miesto určenia vo vyhovujúcom stave.</t>
  </si>
  <si>
    <t>2. Minimálne požiadavky na zrelosť</t>
  </si>
  <si>
    <t>Výrobky musia byť dostatočne vyvinuté, ale nie nadmerne, a ovocie musí vykazovať uspokojujúcu zrelosť a nesmie byť prezrelé.</t>
  </si>
  <si>
    <t>Vývoj a stav zrelosti výrobkov musí byť taký, aby im umožnil pokračovať v procese zrenia a dosiahnuť uspokojivý stupeň zrelosti.</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</si>
  <si>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</si>
  <si>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</si>
  <si>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</si>
  <si>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</si>
  <si>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</si>
  <si>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Maximálny obsah balenia</t>
  </si>
  <si>
    <t>80 g</t>
  </si>
  <si>
    <t>Frekvencia dodávok:</t>
  </si>
  <si>
    <t>Prepravné podmienky:</t>
  </si>
  <si>
    <t>dodržiavanie predpisov HACCP</t>
  </si>
  <si>
    <r>
      <t>Minimálne požiadavky na predmet zákazky v zmysle Potravinového kódexu:</t>
    </r>
    <r>
      <rPr>
        <b/>
        <sz val="12"/>
        <color theme="1"/>
        <rFont val="Calibri"/>
        <family val="2"/>
        <charset val="238"/>
        <scheme val="minor"/>
      </rPr>
      <t xml:space="preserve">  </t>
    </r>
  </si>
  <si>
    <t>MLIEKO A MLIEČNE VÝROBKY</t>
  </si>
  <si>
    <t>Chlieb musí mať rovnomerne sformovaný tvar a vzhľad podľa vlastnej špecifikácie výrobku. Kôrku musí mať hladkú alebo narezanú, alebo s odtlačkom ošatky, lesklú alebo pomúčenú, celistvú alebo s povrchovou úpravou, bez zreteľne obnaženej striedky, ktorá je dobre prepečená, pórovitá, pružná podľa druhu, farby zodpovedajúcej receptúre jednotlivých druhov chleba, neoddeľujúca sa od kôrky. Praskliny, ktoré nie sú výsledkom povrchovej úpravy, môžu byť najviac do jednej tretiny priemeru chleba alebo dĺžky chleba.</t>
  </si>
  <si>
    <t>Minimálne požiadavky na predmet zákazky v zmysle Potravinového kódexu a vyhlášky 24/2014 Z. z. o pekárskych výrobkoch, cukrárskych výrobkoch a cestovinách:</t>
  </si>
  <si>
    <t>Požiadavky na chlieb:</t>
  </si>
  <si>
    <t>Celková cena za predmet zákazky bez DPH:</t>
  </si>
  <si>
    <t>DPH:</t>
  </si>
  <si>
    <t>Celková cena za predmet zákazky s DPH (NÁVRH NA PLNENIE KRITÉRIA):</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</si>
  <si>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</si>
  <si>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</si>
  <si>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</si>
  <si>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</si>
  <si>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</si>
  <si>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</si>
  <si>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</si>
  <si>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</si>
  <si>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</si>
  <si>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</si>
  <si>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</si>
  <si>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</si>
  <si>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</si>
  <si>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</si>
  <si>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</si>
  <si>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</si>
  <si>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</si>
  <si>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Cibuľka jarná, zväzok</t>
  </si>
  <si>
    <t>Kapusta kyslá</t>
  </si>
  <si>
    <t>Melón žltý</t>
  </si>
  <si>
    <t>Paradajky strapec</t>
  </si>
  <si>
    <t>Objednávanie:</t>
  </si>
  <si>
    <t xml:space="preserve">Zloženie: skladovaný ovčí syr, kravský hrudkový syr, pitná voda, soľ, množstvo ovčej zložky min. 50%, hmostnoť tuku v sušine min. 48% a sušina min. 44% </t>
  </si>
  <si>
    <t>Bryndza - plnotučná bryndza  1000 g</t>
  </si>
  <si>
    <t>obsah mliečneho tuku min. 2,5%</t>
  </si>
  <si>
    <t>Mlieko polotučné</t>
  </si>
  <si>
    <t>x</t>
  </si>
  <si>
    <t>Šalát ľadový</t>
  </si>
  <si>
    <t>ks</t>
  </si>
  <si>
    <t>3 kg</t>
  </si>
  <si>
    <t>50 g</t>
  </si>
  <si>
    <t>60 g</t>
  </si>
  <si>
    <t>100 g</t>
  </si>
  <si>
    <t>90 g</t>
  </si>
  <si>
    <t>500 g</t>
  </si>
  <si>
    <t>email:</t>
  </si>
  <si>
    <t>180 g</t>
  </si>
  <si>
    <t>______________________________________</t>
  </si>
  <si>
    <t>DSS LIBERTAS Lučenec</t>
  </si>
  <si>
    <t>DSS LIBERTAS</t>
  </si>
  <si>
    <t>Tuhárske námestie 11</t>
  </si>
  <si>
    <t>984 01 Lučenec</t>
  </si>
  <si>
    <t>Jablká červené Gala</t>
  </si>
  <si>
    <t>Jablká Golden</t>
  </si>
  <si>
    <t>Marhule</t>
  </si>
  <si>
    <t>Vlašské orechy, lúpané</t>
  </si>
  <si>
    <t>Slivky</t>
  </si>
  <si>
    <t>zv</t>
  </si>
  <si>
    <t>Bábovka balená</t>
  </si>
  <si>
    <t>Bageta sójová</t>
  </si>
  <si>
    <t>Bageta tuková</t>
  </si>
  <si>
    <t>Brioška</t>
  </si>
  <si>
    <t>dalamánka s posyp.</t>
  </si>
  <si>
    <t>Droždie čerstvé</t>
  </si>
  <si>
    <t>Chlieb biely krájaný</t>
  </si>
  <si>
    <t>Kaiserka tmavá</t>
  </si>
  <si>
    <t>Kocka kukuričná</t>
  </si>
  <si>
    <t>Koliesko s náplňou</t>
  </si>
  <si>
    <t>Lupačka s náplňou</t>
  </si>
  <si>
    <t>Pagáč škvarkový</t>
  </si>
  <si>
    <t>Pagáč zemiakový</t>
  </si>
  <si>
    <t>Pizza koliesko</t>
  </si>
  <si>
    <t>Pletenka mini</t>
  </si>
  <si>
    <t>Pletenka tuková</t>
  </si>
  <si>
    <t>Rožok sladký</t>
  </si>
  <si>
    <t>Rožok tmavý s posyp.</t>
  </si>
  <si>
    <t>Rožok tukový</t>
  </si>
  <si>
    <t>Slimák škoricový</t>
  </si>
  <si>
    <t>Strúhanka</t>
  </si>
  <si>
    <t>Šiška plnená</t>
  </si>
  <si>
    <t>Vianočka balená</t>
  </si>
  <si>
    <t>Vrkoč</t>
  </si>
  <si>
    <t>Závin plnený</t>
  </si>
  <si>
    <t>Zebra</t>
  </si>
  <si>
    <t>Žemľa grahamová</t>
  </si>
  <si>
    <t>Žemľa tuková</t>
  </si>
  <si>
    <t>1000 g</t>
  </si>
  <si>
    <t>370 g</t>
  </si>
  <si>
    <t>120 g</t>
  </si>
  <si>
    <t>40 g</t>
  </si>
  <si>
    <t>70 g</t>
  </si>
  <si>
    <t>360 g</t>
  </si>
  <si>
    <t>Požiadavky na jednotlivé položky (min.)</t>
  </si>
  <si>
    <t>Chlieb pš.-ražný krájaný</t>
  </si>
  <si>
    <t>Croissant plnený</t>
  </si>
  <si>
    <t>Dalamánka celozrnná</t>
  </si>
  <si>
    <t>Jogurt biely smotanový 150 gr.</t>
  </si>
  <si>
    <t>Jogurt kúzlo 130g</t>
  </si>
  <si>
    <t>Jogurt ovocný 135g</t>
  </si>
  <si>
    <t>Jogurt ovocný smotanový 150gr.</t>
  </si>
  <si>
    <t>Jogurtová majonéza 5 kg</t>
  </si>
  <si>
    <t>Kysloml. dezert s vanilkou 80 gr</t>
  </si>
  <si>
    <t>Maslo čerstvé 125 gr.</t>
  </si>
  <si>
    <t>Maslo mini porc. 20 gr.</t>
  </si>
  <si>
    <t>Maslo rastlinné Rama 500gr.</t>
  </si>
  <si>
    <t>Mliečny puding 200 ml</t>
  </si>
  <si>
    <t>Syr plátkový 100 gr.</t>
  </si>
  <si>
    <t>Syr tofu biely 180 gr.</t>
  </si>
  <si>
    <t>Syr trojuhol. 140 gr./8ks</t>
  </si>
  <si>
    <t>Syr v črievku 100 gr.</t>
  </si>
  <si>
    <t>Syrokrém 150 gr./3ks</t>
  </si>
  <si>
    <t>Šľahačka 31%, 1 liter (Knor)</t>
  </si>
  <si>
    <t>Tavený syr  1kg</t>
  </si>
  <si>
    <t>Tuk maslo nátierkové 200g ochutené</t>
  </si>
  <si>
    <t>Tvaroh 250 gr. klasický</t>
  </si>
  <si>
    <t>Tvaroh hrudkovitý 3 kg</t>
  </si>
  <si>
    <t>Tvarohový dezert 80 gr.</t>
  </si>
  <si>
    <t>obsah mliečneho tuku min. 7,5%</t>
  </si>
  <si>
    <t>82% tuku</t>
  </si>
  <si>
    <t>82% tuku, veľkosť 20 g</t>
  </si>
  <si>
    <t>200 ml</t>
  </si>
  <si>
    <t xml:space="preserve">Mlieko polotučné </t>
  </si>
  <si>
    <t>15% tuku, 200 g balenie</t>
  </si>
  <si>
    <t>Smotana kyslá</t>
  </si>
  <si>
    <t>30% tuku, trvanlivá, 250 ml</t>
  </si>
  <si>
    <t>Smotana trvanlivá</t>
  </si>
  <si>
    <t>Syr cottage cheese biely</t>
  </si>
  <si>
    <t>2,5 blok, neúdený, 45%</t>
  </si>
  <si>
    <t>Syr eidam</t>
  </si>
  <si>
    <t>údený salámový, 1 kg balenie</t>
  </si>
  <si>
    <t xml:space="preserve">Syr Eidam údený </t>
  </si>
  <si>
    <t>180 g balenie</t>
  </si>
  <si>
    <t>8 ks v balení</t>
  </si>
  <si>
    <t>150 g</t>
  </si>
  <si>
    <t>Termix</t>
  </si>
  <si>
    <t>250 g</t>
  </si>
  <si>
    <t>Zakysanka</t>
  </si>
  <si>
    <t>liter</t>
  </si>
  <si>
    <t>bal</t>
  </si>
  <si>
    <t>Objednávky na pondelok do piatka do 9:00 hod, na štvrtok do stredy do 9:00 hod</t>
  </si>
  <si>
    <t>1 kg balenie</t>
  </si>
  <si>
    <t>ZÁKUSKY</t>
  </si>
  <si>
    <t>TRVANLIVÉ POTRAVINY</t>
  </si>
  <si>
    <t>Bobkový list 100g</t>
  </si>
  <si>
    <t>Bujón slepačí 60gr</t>
  </si>
  <si>
    <t>Cestovina do polievky mix 5kg</t>
  </si>
  <si>
    <t>Cestovina do polievky vaječná rajbanička 250 gr.</t>
  </si>
  <si>
    <t>Cestovina do polievky vaječná vrúty 200gr</t>
  </si>
  <si>
    <t>Cícer 500g</t>
  </si>
  <si>
    <t>Cukor kryštálový 1kg</t>
  </si>
  <si>
    <t>Cukor práškový 1kg</t>
  </si>
  <si>
    <t>Cukor vanilkový 20g</t>
  </si>
  <si>
    <t>Cukríky čočky ovocné 60g</t>
  </si>
  <si>
    <t>Cukríky DIA 50g</t>
  </si>
  <si>
    <t>Cukríky lentilky 28g</t>
  </si>
  <si>
    <t>Cvikla steril.  640g DIA</t>
  </si>
  <si>
    <t>Cvikla steril. 3400g strúhaná</t>
  </si>
  <si>
    <t>Čaj čierny  30g</t>
  </si>
  <si>
    <t>Čaj ovocný  40g</t>
  </si>
  <si>
    <t>Čokoláda  koko  35g</t>
  </si>
  <si>
    <t>Čokoláda banán 45g</t>
  </si>
  <si>
    <t>Čokoláda biela 100g</t>
  </si>
  <si>
    <t>Čokoláda deli  35g</t>
  </si>
  <si>
    <t>Čokoláda DIA 50g</t>
  </si>
  <si>
    <t>Čokoláda kofila 35g</t>
  </si>
  <si>
    <t>Čokoláda ľadové gaštany  45g</t>
  </si>
  <si>
    <t>Čokoláda margot 50g</t>
  </si>
  <si>
    <t>Detská krupica 500g</t>
  </si>
  <si>
    <t>Detská výživa 190g</t>
  </si>
  <si>
    <t>Detská výživa 190g DIA</t>
  </si>
  <si>
    <t>Dia čalamáda  680g</t>
  </si>
  <si>
    <t>Dia džem 230g</t>
  </si>
  <si>
    <t>Dia džem porcovaný  20g</t>
  </si>
  <si>
    <t>DIA keks ela  40g</t>
  </si>
  <si>
    <t>DIA napolitánka 50g</t>
  </si>
  <si>
    <t>Džem  340g</t>
  </si>
  <si>
    <t>Džem porcovaný  20g</t>
  </si>
  <si>
    <t xml:space="preserve">Džús 250ml </t>
  </si>
  <si>
    <t>Džús 250ml 100%</t>
  </si>
  <si>
    <t>Fazuľa biela 500g</t>
  </si>
  <si>
    <t>Fazuľa farebná 500g</t>
  </si>
  <si>
    <t>Fliačky semolinové 5kg</t>
  </si>
  <si>
    <t>Granko 450g</t>
  </si>
  <si>
    <t>Horčica  100g  kelímok</t>
  </si>
  <si>
    <t>Horčica porcovaná  20g</t>
  </si>
  <si>
    <t>Hrach suchý 500g</t>
  </si>
  <si>
    <t>Hrášok steril.  400g</t>
  </si>
  <si>
    <t>Hríby sušené 20g</t>
  </si>
  <si>
    <t>Hrozienka 100g</t>
  </si>
  <si>
    <t>Chren  160g</t>
  </si>
  <si>
    <t>Chrumky slané arašidové 60g</t>
  </si>
  <si>
    <t>Kakao 100g</t>
  </si>
  <si>
    <t>Káva MELTA  500g</t>
  </si>
  <si>
    <t>Kečup  310g  sladký</t>
  </si>
  <si>
    <t>Kečup  900g  jemný</t>
  </si>
  <si>
    <t>Kečup 300g DIA</t>
  </si>
  <si>
    <t>Kečup porc.  20g</t>
  </si>
  <si>
    <t>Kolienka,vretená,penne semolin</t>
  </si>
  <si>
    <t>Komp. čerešne 3500g  pohár</t>
  </si>
  <si>
    <t xml:space="preserve">Komp. jablkové rezy 3200g </t>
  </si>
  <si>
    <t>Komp. slivkový bez kôstky 3600g</t>
  </si>
  <si>
    <t xml:space="preserve">Komp. višne bez kôstky 3500g  pohár </t>
  </si>
  <si>
    <t>Kompót ananás 580ml kúsky</t>
  </si>
  <si>
    <t>Kompót broskyňa 2600gr plech</t>
  </si>
  <si>
    <t>Kompót broskyňa 820g</t>
  </si>
  <si>
    <t>Kompót DIA čerešne 700g</t>
  </si>
  <si>
    <t>Kompót DIA jablká 680g</t>
  </si>
  <si>
    <t>Kompót DIA marhule 650g</t>
  </si>
  <si>
    <t>Kompót DIA slivky 660g</t>
  </si>
  <si>
    <t>Kompót Hrušky 2650gr plech</t>
  </si>
  <si>
    <t>Kompót jahody 425ml</t>
  </si>
  <si>
    <t>Kompót Kokteil ovocný 2500gr</t>
  </si>
  <si>
    <t>Kompót mandarinka  314g</t>
  </si>
  <si>
    <t>Korenie celé 500g</t>
  </si>
  <si>
    <t>Korenie čierne mleté 500g</t>
  </si>
  <si>
    <t>Korenie grilovacie  500g</t>
  </si>
  <si>
    <t>Korenie gulášové 500g</t>
  </si>
  <si>
    <t>Kôpor 10g</t>
  </si>
  <si>
    <t>Krúpy jačmenné 500g</t>
  </si>
  <si>
    <t>Kukurica steril.340gr</t>
  </si>
  <si>
    <t>Lečo zeleninové  3500g</t>
  </si>
  <si>
    <t>Lečo zeleninové  670g</t>
  </si>
  <si>
    <t>Lekvár slivkoý 440g</t>
  </si>
  <si>
    <t>LM hydinový 400g</t>
  </si>
  <si>
    <t>LM kurací nárez 180g</t>
  </si>
  <si>
    <t>Maizena 1000g</t>
  </si>
  <si>
    <t>Majoránka 100g</t>
  </si>
  <si>
    <t>Mak mletý 1kg</t>
  </si>
  <si>
    <t>Masox 12 kociek  144gr</t>
  </si>
  <si>
    <t>Med  250g</t>
  </si>
  <si>
    <t>Med porcovaný 20g</t>
  </si>
  <si>
    <t>Minerálna voda 500ml jemne sýtená</t>
  </si>
  <si>
    <t>Múka hladká extra 1kg</t>
  </si>
  <si>
    <t>Múka polohrubá 1kg</t>
  </si>
  <si>
    <t>Nátierka bôčiková 115g  Al</t>
  </si>
  <si>
    <t>Nátierka bôčiková 48g  Al</t>
  </si>
  <si>
    <t>Nátierka desiatová 115g  Al</t>
  </si>
  <si>
    <t>Nátierka desiatová 48g  Al</t>
  </si>
  <si>
    <t>Nátierka Hydinový krém115g  Al</t>
  </si>
  <si>
    <t>Nátierka Májka 120g  Al</t>
  </si>
  <si>
    <t>Nátierka pečeňový krém 115g  Al</t>
  </si>
  <si>
    <t>Nátierka Superkrém 48g  Al</t>
  </si>
  <si>
    <t>NátierkaHydinová 48g  Al</t>
  </si>
  <si>
    <t>Niťovky 5kg</t>
  </si>
  <si>
    <t>Oblátky croissant TODAY 55g</t>
  </si>
  <si>
    <t>Oblátky Delisa 33g</t>
  </si>
  <si>
    <t>Oblátky Diabeta 32g</t>
  </si>
  <si>
    <t>Oblátky fidorka 30g</t>
  </si>
  <si>
    <t>Oblátky horalky 50g</t>
  </si>
  <si>
    <t>Oblátky kakaové rezy 50g</t>
  </si>
  <si>
    <t>Oblátky kávenky 50g</t>
  </si>
  <si>
    <t>Oblátky krekry TUC 100g</t>
  </si>
  <si>
    <t>Oblátky Lina 60g</t>
  </si>
  <si>
    <t>Oblátky Marína keks  100g</t>
  </si>
  <si>
    <t>Oblátky Mila 50g</t>
  </si>
  <si>
    <t>Oblátky perník  60g</t>
  </si>
  <si>
    <t>Oblátky tyčinky slané DRU 45g</t>
  </si>
  <si>
    <t>Oblátky venčeky vaječné 100g</t>
  </si>
  <si>
    <t>Oblátky Vesna 50g</t>
  </si>
  <si>
    <t>Ocot  1l</t>
  </si>
  <si>
    <t>Olej slnečnicový 1l   100%</t>
  </si>
  <si>
    <t>Ovocná marmeláda 4kg</t>
  </si>
  <si>
    <t>Paprika červ. mletá 500g</t>
  </si>
  <si>
    <t>Petržlen vňať suš. 100g</t>
  </si>
  <si>
    <t>Piškóty detské  120g</t>
  </si>
  <si>
    <t>Polievkové korenie  0,9l</t>
  </si>
  <si>
    <t>Pretlak paradajk.  140g</t>
  </si>
  <si>
    <t>Pretlak paradajk.  400g</t>
  </si>
  <si>
    <t>Pretlak paradajk.  800g</t>
  </si>
  <si>
    <t>Rasca celá  500g</t>
  </si>
  <si>
    <t>Ryby v parad.  125g  EO</t>
  </si>
  <si>
    <t>Ryža guľatá 1kg</t>
  </si>
  <si>
    <t>Sardinky v oleji 125g  EO</t>
  </si>
  <si>
    <t>Sirup  1l</t>
  </si>
  <si>
    <t>Slivkový lekvár  4kg</t>
  </si>
  <si>
    <t>Slovenská ryža semolinová</t>
  </si>
  <si>
    <t>Sójové kocky  90g</t>
  </si>
  <si>
    <t>Soľ 1kg</t>
  </si>
  <si>
    <t>Solamyl 200g</t>
  </si>
  <si>
    <t>Šampióny steril.  400g</t>
  </si>
  <si>
    <t>Široké rezance semolinové</t>
  </si>
  <si>
    <t>Školský šalát 3400g</t>
  </si>
  <si>
    <t>Škorica mletá 20g</t>
  </si>
  <si>
    <t>Šošovica 500g</t>
  </si>
  <si>
    <t>Špagety semolinové</t>
  </si>
  <si>
    <t>Tarhoňa semolinová</t>
  </si>
  <si>
    <t>Treščia pečeň 115g EO</t>
  </si>
  <si>
    <t>Tuniak olej kúsky 80g</t>
  </si>
  <si>
    <t>Uhorky steril. 7-9cm  3500g</t>
  </si>
  <si>
    <t>Uhorky steril. 7-9cm DIA 680g</t>
  </si>
  <si>
    <t>Umelé sladidlo 160bal, 10g</t>
  </si>
  <si>
    <t>Vegeta Podravka 3kg vedro</t>
  </si>
  <si>
    <t>Vitamín nápoj v prášku 700g Lesná zmes</t>
  </si>
  <si>
    <t>Vitamín nápoj v prášku 700g Pomaranč</t>
  </si>
  <si>
    <t>Vločky ovsené 400g</t>
  </si>
  <si>
    <t>Zlatý klas 40g</t>
  </si>
  <si>
    <t>závoz 2 x týždenne (pondelok a štvrtok) na stredisko Tuhárske nám. 10 do 12.00 hod.</t>
  </si>
  <si>
    <t>závoz 2 x týždenne (pondelok a štvrtok) na dve strediská (Tuhárske nám. 10, Rúbanisko III) do 12.00  hod.</t>
  </si>
  <si>
    <t>3 x týždenne (pondelok, streda, piatok) na dve strediská (Tuhárske nám. 10, Rúbanisko III) do 12.00 hod.</t>
  </si>
  <si>
    <t>1 x denne (okrem nedele a sviatkov) do 06.00 na dve strediská (Tuhárske nám. 10, Rúbanisko III)</t>
  </si>
  <si>
    <t xml:space="preserve"> ks</t>
  </si>
  <si>
    <t xml:space="preserve">ks </t>
  </si>
  <si>
    <r>
      <t>MÄSO A M</t>
    </r>
    <r>
      <rPr>
        <b/>
        <sz val="13"/>
        <rFont val="Calibri"/>
        <family val="2"/>
        <charset val="238"/>
      </rPr>
      <t>Ä</t>
    </r>
    <r>
      <rPr>
        <b/>
        <sz val="13"/>
        <rFont val="Calibri"/>
        <family val="2"/>
        <charset val="238"/>
        <scheme val="minor"/>
      </rPr>
      <t>SOVÉ VÝROBKY</t>
    </r>
  </si>
  <si>
    <t>Br.karé bez kosti</t>
  </si>
  <si>
    <t>Br.krkovička bez k.</t>
  </si>
  <si>
    <t>Br.masť</t>
  </si>
  <si>
    <t>Br.pečeň</t>
  </si>
  <si>
    <t>Br.plece</t>
  </si>
  <si>
    <t>Br.stehno</t>
  </si>
  <si>
    <t>Bratislavs.párky</t>
  </si>
  <si>
    <t>Cesnaková klobása</t>
  </si>
  <si>
    <t>Domáca klobása</t>
  </si>
  <si>
    <t>Grilovacia klob. jem.</t>
  </si>
  <si>
    <t>Hov.kosti</t>
  </si>
  <si>
    <t>Hov.zadné stehno</t>
  </si>
  <si>
    <t>Jaternice</t>
  </si>
  <si>
    <t>Liptov saláma</t>
  </si>
  <si>
    <t>Oravská slanina</t>
  </si>
  <si>
    <t>Oškvarky</t>
  </si>
  <si>
    <t>Papriková slanina</t>
  </si>
  <si>
    <t>Parízer</t>
  </si>
  <si>
    <t>Párková klobása</t>
  </si>
  <si>
    <t>Saláma luncheon meat</t>
  </si>
  <si>
    <t>Saláma malokarpatská</t>
  </si>
  <si>
    <t>Saláma nitran</t>
  </si>
  <si>
    <t>Saláma porcov.100gr</t>
  </si>
  <si>
    <t>Saláma strážov</t>
  </si>
  <si>
    <t>Saláma šunková</t>
  </si>
  <si>
    <t>Saláma vysočina</t>
  </si>
  <si>
    <t>Špekačky</t>
  </si>
  <si>
    <t>Špišské párky</t>
  </si>
  <si>
    <t>Šunka bravč.</t>
  </si>
  <si>
    <t>Tlačenka bravč.</t>
  </si>
  <si>
    <t>Tlačenka hydin.</t>
  </si>
  <si>
    <t>Úd. br.kol.zadné</t>
  </si>
  <si>
    <t>Úd.br.krkovič.b.k.</t>
  </si>
  <si>
    <t>Úd.br.rebro</t>
  </si>
  <si>
    <t>Úd.rol.plece</t>
  </si>
  <si>
    <t>Údená slanina</t>
  </si>
  <si>
    <t>1 x denne (okrem pracovného voľna) na dve strediská: Tuhárske námestie 10, Rúbanisko III do 12:00 hod.</t>
  </si>
  <si>
    <t>Bounty  rez 90 g</t>
  </si>
  <si>
    <t xml:space="preserve">Bratislavský rez 50 g </t>
  </si>
  <si>
    <t>Čokoládová roláda 50 g</t>
  </si>
  <si>
    <t>Čokoládový venček 80 g</t>
  </si>
  <si>
    <t>Dobošový rez 50 g</t>
  </si>
  <si>
    <t>Išlifanky 40 g</t>
  </si>
  <si>
    <t>Jablkový sen 90 g</t>
  </si>
  <si>
    <t>Kávové zrná 33g</t>
  </si>
  <si>
    <t>Kokosky plnené 40 g</t>
  </si>
  <si>
    <t>Koňakový špic 40 g</t>
  </si>
  <si>
    <t>Košíček linec. s orech.nápl. 40 g</t>
  </si>
  <si>
    <t>Laskonka 33g</t>
  </si>
  <si>
    <t>Linecké koliesko 30 g</t>
  </si>
  <si>
    <t>Lístkové šatôčky 40gr</t>
  </si>
  <si>
    <t>Listová trubička 30 g</t>
  </si>
  <si>
    <t>Medový rez 35 g</t>
  </si>
  <si>
    <t>Orechová roláda 60 g</t>
  </si>
  <si>
    <t>Punčový rez 60 g</t>
  </si>
  <si>
    <t>Roláda Diana DIA 40 g</t>
  </si>
  <si>
    <t>Svieženka 110 g</t>
  </si>
  <si>
    <t>Štrúdľa plnená 70 g</t>
  </si>
  <si>
    <t>Venček s polevou svetlou 50 g</t>
  </si>
  <si>
    <t>Veterník karamelový 80 g</t>
  </si>
  <si>
    <t>1 x týždenne v sobotu do 12.00 hod.</t>
  </si>
  <si>
    <t>v piatok do 09.00 hod. (na sobotu)</t>
  </si>
  <si>
    <t>Hov.predné stehno</t>
  </si>
  <si>
    <t>Francúzsky krémeš 110 g</t>
  </si>
  <si>
    <t>STREDISKO 1</t>
  </si>
  <si>
    <t>STREDISKO 2</t>
  </si>
  <si>
    <t>Maslo 250 g</t>
  </si>
  <si>
    <t>Mliečny Pribináčik</t>
  </si>
  <si>
    <t>80 g balenie</t>
  </si>
  <si>
    <t>1,5% tuku, čerstvé, 10 L balenie</t>
  </si>
  <si>
    <t>1,5% tuku, trvanlivé 1 L balenie</t>
  </si>
  <si>
    <t>Syr Eidam Tekovský</t>
  </si>
  <si>
    <t>2,5 blok</t>
  </si>
  <si>
    <t>Syr tofu biely gastro</t>
  </si>
  <si>
    <t>31 %, balenie 1 liter (Knor)</t>
  </si>
  <si>
    <t>Tvaroh jemný</t>
  </si>
  <si>
    <t>Čokoláda MILKA 100 gr</t>
  </si>
  <si>
    <t>Fazuľa červená sterilizovaná 2550</t>
  </si>
  <si>
    <t>Kečup 5 kg vedierko</t>
  </si>
  <si>
    <t>Kompót Hrušky 820 g</t>
  </si>
  <si>
    <t>Kompót jahody 2550g</t>
  </si>
  <si>
    <t>LM hovädzí nárez 300 g</t>
  </si>
  <si>
    <t>Múka hrubá 1 kg</t>
  </si>
  <si>
    <t>Nátierka kačacia 115 g Al</t>
  </si>
  <si>
    <t>Oblátka CORNY 35 g</t>
  </si>
  <si>
    <t>Oblátky Manner sticks 30 gr.</t>
  </si>
  <si>
    <t>Oblátky Minicake 27,3 g</t>
  </si>
  <si>
    <t>Olej Fritol 2 L</t>
  </si>
  <si>
    <t>Olej repkový 10 L</t>
  </si>
  <si>
    <t>Orechy mleté 1 kg</t>
  </si>
  <si>
    <t>100% orechov</t>
  </si>
  <si>
    <t>Ryža dlhorznná 1 kg PARBOILED</t>
  </si>
  <si>
    <t>Želé cukríky  80g dr. Gerard</t>
  </si>
  <si>
    <t>1 x týždenne v stredu týždeň vopred</t>
  </si>
  <si>
    <t>1 x týždenne v stredu týžden vopred</t>
  </si>
  <si>
    <t>Na Po do piatka do 9.00 hod.na Št do stredy do 9.00 hod.</t>
  </si>
  <si>
    <t>Červená repa kocky 3500 gr</t>
  </si>
  <si>
    <t>Horčica  1000g  kelímok</t>
  </si>
  <si>
    <t>Závarka fridátové rezance 1kg</t>
  </si>
  <si>
    <t>5 kg</t>
  </si>
  <si>
    <t>Komp.ananas kúsky 3050g</t>
  </si>
  <si>
    <t>Tuniak v paradajkách 80g</t>
  </si>
  <si>
    <t>Miešaný zeleninový šalát 5,5 kg</t>
  </si>
  <si>
    <t>1 x týždenne v pondelok do 10.00 týždeň vopred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</si>
</sst>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_);\(&quot;$&quot;#,##0.00\)"/>
    <numFmt numFmtId="165" formatCode="&quot;Reorder&quot;;&quot;&quot;;&quot;&quot;"/>
    <numFmt numFmtId="166" formatCode="#,##0.00\ &quot;€&quot;"/>
  </numFmts>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b/>
      <u/>
      <sz val="11"/>
      <color theme="1"/>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u/>
      <sz val="12"/>
      <color theme="1"/>
      <name val="Calibri"/>
      <family val="2"/>
      <charset val="238"/>
      <scheme val="minor"/>
    </font>
    <font>
      <b/>
      <sz val="13"/>
      <name val="Calibri"/>
      <family val="2"/>
      <charset val="238"/>
      <scheme val="minor"/>
    </font>
    <font>
      <sz val="10"/>
      <name val="Arial"/>
      <family val="2"/>
      <charset val="238"/>
    </font>
    <font>
      <sz val="12"/>
      <color rgb="FF000000"/>
      <name val="Calibri"/>
      <family val="2"/>
      <charset val="238"/>
      <scheme val="minor"/>
    </font>
    <font>
      <sz val="11"/>
      <name val="Calibri"/>
      <family val="2"/>
      <charset val="238"/>
      <scheme val="minor"/>
    </font>
    <font>
      <u/>
      <sz val="11"/>
      <color theme="1"/>
      <name val="Calibri"/>
      <family val="2"/>
      <scheme val="minor"/>
    </font>
    <font>
      <b/>
      <sz val="12"/>
      <name val="Calibri"/>
      <family val="2"/>
      <charset val="238"/>
      <scheme val="minor"/>
    </font>
    <font>
      <sz val="12"/>
      <name val="Calibri"/>
      <family val="2"/>
      <charset val="238"/>
      <scheme val="minor"/>
    </font>
    <font>
      <i/>
      <sz val="11"/>
      <color theme="1"/>
      <name val="Calibri"/>
      <family val="2"/>
      <charset val="238"/>
    </font>
    <font>
      <b/>
      <sz val="14"/>
      <name val="Calibri"/>
      <family val="2"/>
      <charset val="238"/>
      <scheme val="minor"/>
    </font>
    <font>
      <sz val="10"/>
      <name val="Calibri"/>
      <family val="2"/>
      <charset val="238"/>
      <scheme val="minor"/>
    </font>
    <font>
      <sz val="10"/>
      <color theme="1"/>
      <name val="Calibri"/>
      <family val="2"/>
      <charset val="238"/>
      <scheme val="minor"/>
    </font>
    <font>
      <b/>
      <sz val="11"/>
      <name val="Calibri"/>
      <family val="2"/>
      <charset val="238"/>
      <scheme val="minor"/>
    </font>
    <font>
      <b/>
      <sz val="10"/>
      <name val="Calibri"/>
      <family val="2"/>
      <charset val="238"/>
      <scheme val="minor"/>
    </font>
    <font>
      <b/>
      <sz val="10"/>
      <color theme="1"/>
      <name val="Calibri"/>
      <family val="2"/>
      <charset val="238"/>
      <scheme val="minor"/>
    </font>
    <font>
      <b/>
      <sz val="13"/>
      <name val="Calibri"/>
      <family val="2"/>
      <charset val="238"/>
    </font>
    <font>
      <sz val="11"/>
      <color rgb="FFFF0000"/>
      <name val="Calibri"/>
      <family val="2"/>
      <charset val="238"/>
      <scheme val="minor"/>
    </font>
    <font>
      <b/>
      <sz val="14"/>
      <color rgb="FFFF0000"/>
      <name val="Calibri"/>
      <family val="2"/>
      <charset val="238"/>
      <scheme val="minor"/>
    </font>
    <font>
      <sz val="14"/>
      <color rgb="FFFF0000"/>
      <name val="Calibri"/>
      <family val="2"/>
      <charset val="238"/>
      <scheme val="minor"/>
    </font>
    <font>
      <i/>
      <sz val="10"/>
      <color theme="1"/>
      <name val="Calibri"/>
      <family val="2"/>
      <charset val="238"/>
    </font>
    <font>
      <i/>
      <sz val="8"/>
      <color theme="1"/>
      <name val="Calibri"/>
      <family val="2"/>
      <charset val="238"/>
    </font>
    <font>
      <sz val="12"/>
      <color rgb="FFFF0000"/>
      <name val="Calibri"/>
      <family val="2"/>
      <charset val="238"/>
      <scheme val="minor"/>
    </font>
    <font>
      <sz val="10"/>
      <name val="Calibri"/>
      <family val="2"/>
      <charset val="238"/>
    </font>
    <font>
      <b/>
      <sz val="8"/>
      <color theme="1"/>
      <name val="Calibri"/>
      <family val="2"/>
      <scheme val="minor"/>
    </font>
    <font>
      <i/>
      <sz val="8"/>
      <color theme="1"/>
      <name val="Calibri"/>
      <family val="2"/>
    </font>
    <font>
      <b/>
      <sz val="8"/>
      <name val="Calibri"/>
      <family val="2"/>
      <scheme val="minor"/>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FFFFFF"/>
        <bgColor indexed="64"/>
      </patternFill>
    </fill>
    <fill>
      <patternFill patternType="solid">
        <fgColor rgb="FFFFC000"/>
        <bgColor indexed="64"/>
      </patternFill>
    </fill>
    <fill>
      <patternFill patternType="solid">
        <fgColor rgb="FFFFA3A3"/>
        <bgColor indexed="64"/>
      </patternFill>
    </fill>
  </fills>
  <borders count="42">
    <border>
      <left/>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bottom style="thin">
        <color indexed="64"/>
      </bottom>
      <diagonal/>
    </border>
    <border>
      <left/>
      <right style="thin">
        <color auto="1"/>
      </right>
      <top style="thin">
        <color auto="1"/>
      </top>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bottom style="thin">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s>
  <cellStyleXfs count="16">
    <xf numFmtId="0" fontId="0" fillId="0" borderId="0">
      <alignment vertical="center"/>
    </xf>
    <xf numFmtId="0" fontId="6" fillId="3" borderId="0" applyNumberFormat="0" applyProtection="0">
      <alignment horizontal="left" vertical="center" indent="1"/>
    </xf>
    <xf numFmtId="0" fontId="5" fillId="4" borderId="0" applyProtection="0">
      <alignment horizontal="left" vertical="center" wrapText="1" indent="1"/>
    </xf>
    <xf numFmtId="0" fontId="7" fillId="3" borderId="0" applyNumberFormat="0" applyProtection="0">
      <alignment horizontal="right" vertical="center"/>
    </xf>
    <xf numFmtId="164" fontId="8" fillId="0" borderId="0" applyProtection="0">
      <alignment horizontal="right" vertical="center" indent="1"/>
    </xf>
    <xf numFmtId="0" fontId="8" fillId="0" borderId="0" applyProtection="0">
      <alignment horizontal="right" vertical="center" indent="1"/>
    </xf>
    <xf numFmtId="0" fontId="4" fillId="0" borderId="0" applyProtection="0">
      <alignment horizontal="center" vertical="center"/>
    </xf>
    <xf numFmtId="0" fontId="4" fillId="0" borderId="0" applyProtection="0">
      <alignment horizontal="left" vertical="center" wrapText="1" indent="1"/>
    </xf>
    <xf numFmtId="165" fontId="4" fillId="2" borderId="0">
      <alignment horizontal="left" vertical="center" indent="1"/>
    </xf>
    <xf numFmtId="0" fontId="7" fillId="3" borderId="0" applyNumberFormat="0" applyProtection="0">
      <alignment horizontal="left" vertical="center" indent="1"/>
    </xf>
    <xf numFmtId="0" fontId="9" fillId="0" borderId="0" applyNumberFormat="0" applyFill="0" applyBorder="0" applyAlignment="0" applyProtection="0">
      <alignment vertical="center"/>
    </xf>
    <xf numFmtId="0" fontId="28" fillId="0" borderId="0"/>
    <xf numFmtId="0" fontId="2" fillId="0" borderId="0"/>
    <xf numFmtId="0" fontId="28" fillId="0" borderId="0"/>
    <xf numFmtId="0" fontId="28" fillId="0" borderId="0"/>
    <xf numFmtId="0" fontId="1" fillId="0" borderId="0"/>
  </cellStyleXfs>
  <cellXfs count="265">
    <xf numFmtId="0" fontId="0" fillId="0" borderId="0" xfId="0">
      <alignment vertical="center"/>
    </xf>
    <xf numFmtId="0" fontId="12" fillId="0" borderId="5" xfId="10" applyFont="1" applyBorder="1" applyAlignment="1">
      <alignment horizontal="center" vertical="center"/>
    </xf>
    <xf numFmtId="0" fontId="10" fillId="0" borderId="5" xfId="0" applyFont="1" applyBorder="1" applyAlignment="1">
      <alignment vertical="center"/>
    </xf>
    <xf numFmtId="0" fontId="11" fillId="5" borderId="1" xfId="0" applyFont="1" applyFill="1" applyBorder="1" applyAlignment="1">
      <alignment horizontal="center" vertical="center" wrapText="1"/>
    </xf>
    <xf numFmtId="166" fontId="15" fillId="5" borderId="1" xfId="0" applyNumberFormat="1" applyFont="1" applyFill="1" applyBorder="1" applyAlignment="1">
      <alignment horizontal="center" vertical="center" wrapText="1"/>
    </xf>
    <xf numFmtId="9" fontId="15" fillId="5"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0" borderId="12" xfId="0" applyFont="1" applyBorder="1" applyAlignment="1">
      <alignment vertical="center"/>
    </xf>
    <xf numFmtId="0" fontId="0" fillId="0" borderId="14" xfId="0" applyBorder="1">
      <alignment vertical="center"/>
    </xf>
    <xf numFmtId="0" fontId="12" fillId="0" borderId="6" xfId="10" applyFont="1" applyBorder="1" applyAlignment="1">
      <alignment horizontal="center" vertical="center"/>
    </xf>
    <xf numFmtId="0" fontId="15" fillId="0" borderId="6" xfId="10" applyFont="1" applyBorder="1" applyAlignment="1">
      <alignment horizontal="center" vertical="center"/>
    </xf>
    <xf numFmtId="0" fontId="13" fillId="6" borderId="17" xfId="0" applyFont="1" applyFill="1" applyBorder="1" applyAlignment="1">
      <alignment horizontal="left" vertical="center"/>
    </xf>
    <xf numFmtId="0" fontId="18" fillId="7" borderId="6" xfId="0" applyFont="1" applyFill="1" applyBorder="1" applyAlignment="1">
      <alignment horizontal="center" vertical="center" wrapText="1"/>
    </xf>
    <xf numFmtId="0" fontId="18" fillId="7" borderId="6" xfId="10" applyFont="1" applyFill="1" applyBorder="1" applyAlignment="1">
      <alignment vertical="center"/>
    </xf>
    <xf numFmtId="0" fontId="11" fillId="8" borderId="5" xfId="0" applyFont="1" applyFill="1" applyBorder="1" applyAlignment="1">
      <alignment vertical="center"/>
    </xf>
    <xf numFmtId="0" fontId="11" fillId="8" borderId="10" xfId="0" applyFont="1" applyFill="1" applyBorder="1" applyAlignment="1">
      <alignment vertical="center"/>
    </xf>
    <xf numFmtId="0" fontId="11" fillId="8" borderId="11" xfId="0" applyFont="1" applyFill="1" applyBorder="1" applyAlignment="1">
      <alignment vertical="center"/>
    </xf>
    <xf numFmtId="0" fontId="15" fillId="0" borderId="5" xfId="10" applyFont="1" applyFill="1" applyBorder="1" applyAlignment="1">
      <alignment horizontal="center" vertical="center" wrapText="1"/>
    </xf>
    <xf numFmtId="0" fontId="16" fillId="0" borderId="0" xfId="0" applyFont="1" applyFill="1" applyAlignment="1">
      <alignment horizontal="center" vertical="center"/>
    </xf>
    <xf numFmtId="0" fontId="19" fillId="0" borderId="0" xfId="0" applyFont="1">
      <alignment vertical="center"/>
    </xf>
    <xf numFmtId="0" fontId="21" fillId="6" borderId="17" xfId="0" applyFont="1" applyFill="1" applyBorder="1" applyAlignment="1">
      <alignment horizontal="left" vertical="center"/>
    </xf>
    <xf numFmtId="0" fontId="22" fillId="7" borderId="6" xfId="10" applyFont="1" applyFill="1" applyBorder="1" applyAlignment="1">
      <alignment vertical="center"/>
    </xf>
    <xf numFmtId="0" fontId="23" fillId="0" borderId="0" xfId="0" applyFont="1">
      <alignment vertical="center"/>
    </xf>
    <xf numFmtId="0" fontId="24" fillId="6" borderId="16" xfId="0" applyFont="1" applyFill="1" applyBorder="1" applyAlignment="1">
      <alignment horizontal="left" vertical="center"/>
    </xf>
    <xf numFmtId="0" fontId="10" fillId="0" borderId="6" xfId="0" applyFont="1" applyBorder="1" applyAlignment="1">
      <alignment vertical="center" wrapText="1"/>
    </xf>
    <xf numFmtId="0" fontId="10" fillId="0" borderId="5" xfId="0" applyFont="1" applyBorder="1" applyAlignment="1">
      <alignment vertical="center" wrapText="1"/>
    </xf>
    <xf numFmtId="0" fontId="0" fillId="0" borderId="0" xfId="0" applyAlignment="1">
      <alignment vertical="center" wrapText="1"/>
    </xf>
    <xf numFmtId="0" fontId="10"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11" fillId="0" borderId="0" xfId="0" applyFont="1" applyFill="1" applyBorder="1" applyAlignment="1">
      <alignment vertical="center"/>
    </xf>
    <xf numFmtId="0" fontId="10"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10" applyFont="1" applyFill="1" applyBorder="1" applyAlignment="1">
      <alignment vertical="center"/>
    </xf>
    <xf numFmtId="0" fontId="12" fillId="0" borderId="0" xfId="10" applyFont="1" applyFill="1" applyBorder="1" applyAlignment="1">
      <alignment horizontal="center" vertical="center"/>
    </xf>
    <xf numFmtId="0" fontId="10" fillId="0" borderId="0" xfId="0" applyFont="1" applyFill="1" applyBorder="1" applyAlignment="1">
      <alignment horizontal="center"/>
    </xf>
    <xf numFmtId="0" fontId="15" fillId="0" borderId="0" xfId="10" applyFont="1" applyFill="1" applyBorder="1" applyAlignment="1">
      <alignment horizontal="center" vertical="center"/>
    </xf>
    <xf numFmtId="0" fontId="22" fillId="0" borderId="0" xfId="10" applyFont="1" applyFill="1" applyBorder="1" applyAlignment="1">
      <alignment vertical="center"/>
    </xf>
    <xf numFmtId="0" fontId="15" fillId="0" borderId="0" xfId="10" applyFont="1" applyFill="1" applyBorder="1" applyAlignment="1">
      <alignment horizontal="center" vertical="center" wrapText="1"/>
    </xf>
    <xf numFmtId="0" fontId="24"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21" fillId="0" borderId="0" xfId="0" applyFont="1" applyFill="1" applyBorder="1" applyAlignment="1">
      <alignment horizontal="left" vertical="center"/>
    </xf>
    <xf numFmtId="0" fontId="20" fillId="0" borderId="0" xfId="0" applyFont="1" applyFill="1" applyBorder="1" applyAlignment="1">
      <alignment horizontal="center"/>
    </xf>
    <xf numFmtId="0" fontId="0" fillId="0" borderId="0" xfId="0" applyFill="1" applyBorder="1">
      <alignment vertical="center"/>
    </xf>
    <xf numFmtId="0" fontId="0" fillId="0" borderId="0" xfId="0" applyFill="1" applyBorder="1" applyAlignment="1">
      <alignment vertical="center" wrapText="1"/>
    </xf>
    <xf numFmtId="0" fontId="26" fillId="0" borderId="0" xfId="0" applyFont="1" applyAlignment="1">
      <alignment vertical="center"/>
    </xf>
    <xf numFmtId="0" fontId="16" fillId="0" borderId="0" xfId="0" applyFont="1">
      <alignment vertical="center"/>
    </xf>
    <xf numFmtId="0" fontId="0" fillId="10" borderId="0" xfId="0" applyFill="1">
      <alignment vertical="center"/>
    </xf>
    <xf numFmtId="0" fontId="10" fillId="0" borderId="0" xfId="0" applyFont="1" applyFill="1" applyBorder="1">
      <alignment vertical="center"/>
    </xf>
    <xf numFmtId="0" fontId="15" fillId="10" borderId="20" xfId="11" applyFont="1" applyFill="1" applyBorder="1" applyAlignment="1">
      <alignment vertical="center" wrapText="1"/>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31" fillId="0" borderId="0" xfId="0" applyFont="1" applyFill="1">
      <alignment vertical="center"/>
    </xf>
    <xf numFmtId="0" fontId="23" fillId="0" borderId="25" xfId="0" applyFont="1" applyBorder="1">
      <alignment vertical="center"/>
    </xf>
    <xf numFmtId="0" fontId="23" fillId="0" borderId="13" xfId="0" applyFont="1" applyBorder="1">
      <alignment vertical="center"/>
    </xf>
    <xf numFmtId="0" fontId="34" fillId="0" borderId="0" xfId="0" applyFont="1" applyAlignment="1">
      <alignment horizontal="left" vertical="center"/>
    </xf>
    <xf numFmtId="0" fontId="34" fillId="5" borderId="0" xfId="0" applyFont="1" applyFill="1" applyAlignment="1">
      <alignment horizontal="left" vertical="center"/>
    </xf>
    <xf numFmtId="0" fontId="0" fillId="5" borderId="0" xfId="0" applyFill="1">
      <alignment vertical="center"/>
    </xf>
    <xf numFmtId="0" fontId="23" fillId="5" borderId="0" xfId="0" applyFont="1" applyFill="1">
      <alignment vertical="center"/>
    </xf>
    <xf numFmtId="0" fontId="3" fillId="5" borderId="0" xfId="0" applyFont="1" applyFill="1">
      <alignment vertical="center"/>
    </xf>
    <xf numFmtId="0" fontId="0" fillId="0" borderId="15" xfId="0" applyBorder="1">
      <alignment vertical="center"/>
    </xf>
    <xf numFmtId="0" fontId="34" fillId="0" borderId="15" xfId="0" applyFont="1" applyBorder="1" applyAlignment="1">
      <alignment horizontal="left" vertical="center"/>
    </xf>
    <xf numFmtId="0" fontId="34" fillId="0" borderId="0" xfId="0" applyFont="1" applyAlignment="1">
      <alignment vertical="center"/>
    </xf>
    <xf numFmtId="0" fontId="30" fillId="0" borderId="0" xfId="0" applyFont="1" applyFill="1" applyAlignment="1"/>
    <xf numFmtId="0" fontId="30" fillId="0" borderId="0" xfId="0" applyFont="1" applyFill="1" applyBorder="1" applyAlignment="1">
      <alignment horizontal="left" vertical="center"/>
    </xf>
    <xf numFmtId="0" fontId="0" fillId="0" borderId="0" xfId="0" applyAlignment="1">
      <alignment horizontal="left"/>
    </xf>
    <xf numFmtId="0" fontId="30" fillId="0" borderId="0" xfId="0" applyFont="1" applyFill="1" applyBorder="1" applyAlignment="1">
      <alignment horizontal="center" vertical="center"/>
    </xf>
    <xf numFmtId="0" fontId="38" fillId="0" borderId="0" xfId="0" applyFont="1" applyFill="1" applyBorder="1" applyAlignment="1">
      <alignment vertical="center" wrapText="1"/>
    </xf>
    <xf numFmtId="0" fontId="30" fillId="0" borderId="0" xfId="0" applyFont="1" applyFill="1" applyBorder="1" applyAlignment="1">
      <alignment horizontal="right" vertical="center"/>
    </xf>
    <xf numFmtId="0" fontId="38" fillId="0" borderId="0" xfId="0" applyFont="1" applyFill="1" applyBorder="1" applyAlignment="1">
      <alignment horizontal="right" wrapText="1"/>
    </xf>
    <xf numFmtId="0" fontId="30"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30" xfId="0" applyBorder="1" applyAlignment="1"/>
    <xf numFmtId="0" fontId="0" fillId="0" borderId="0" xfId="0" applyAlignment="1">
      <alignment horizontal="left" vertical="top"/>
    </xf>
    <xf numFmtId="0" fontId="32" fillId="0" borderId="0" xfId="10" applyFont="1" applyFill="1" applyBorder="1" applyAlignment="1">
      <alignment horizontal="right" vertical="center" wrapText="1"/>
    </xf>
    <xf numFmtId="0" fontId="23" fillId="0" borderId="0" xfId="0" applyFont="1" applyBorder="1" applyAlignment="1">
      <alignment horizontal="center" vertical="center"/>
    </xf>
    <xf numFmtId="0" fontId="10" fillId="0" borderId="22" xfId="0" applyFont="1" applyBorder="1" applyAlignment="1">
      <alignment vertical="center" wrapText="1"/>
    </xf>
    <xf numFmtId="0" fontId="3" fillId="5" borderId="0" xfId="0" applyFont="1" applyFill="1" applyAlignment="1">
      <alignment horizontal="right" vertical="center"/>
    </xf>
    <xf numFmtId="0" fontId="0" fillId="5" borderId="0" xfId="0" applyFont="1" applyFill="1" applyAlignment="1"/>
    <xf numFmtId="0" fontId="3" fillId="5" borderId="0" xfId="0" applyFont="1" applyFill="1" applyAlignment="1">
      <alignment horizontal="center" vertical="center"/>
    </xf>
    <xf numFmtId="0" fontId="16" fillId="5" borderId="0" xfId="0" applyFont="1" applyFill="1" applyAlignment="1">
      <alignment horizontal="center" vertical="center"/>
    </xf>
    <xf numFmtId="0" fontId="37" fillId="0" borderId="0" xfId="0" applyFont="1" applyAlignment="1">
      <alignment horizontal="left" vertical="top"/>
    </xf>
    <xf numFmtId="0" fontId="37" fillId="0" borderId="0" xfId="0" applyFont="1" applyAlignment="1">
      <alignment horizontal="left" wrapText="1"/>
    </xf>
    <xf numFmtId="0" fontId="37" fillId="0" borderId="0" xfId="0" applyFont="1" applyAlignment="1">
      <alignment horizontal="left"/>
    </xf>
    <xf numFmtId="0" fontId="0" fillId="0" borderId="0" xfId="0" applyAlignment="1">
      <alignment horizontal="left"/>
    </xf>
    <xf numFmtId="0" fontId="25" fillId="0" borderId="6" xfId="0" applyFont="1" applyBorder="1" applyAlignment="1">
      <alignment vertical="center" wrapText="1"/>
    </xf>
    <xf numFmtId="0" fontId="34" fillId="5" borderId="0" xfId="0" applyFont="1" applyFill="1" applyAlignment="1">
      <alignment horizontal="left" vertical="center" shrinkToFit="1"/>
    </xf>
    <xf numFmtId="0" fontId="15" fillId="12" borderId="5" xfId="0" applyFont="1" applyFill="1" applyBorder="1" applyAlignment="1">
      <alignment horizontal="left" vertical="center" wrapText="1" shrinkToFit="1"/>
    </xf>
    <xf numFmtId="0" fontId="0" fillId="0" borderId="0" xfId="0" applyBorder="1" applyAlignment="1">
      <alignment horizontal="left" vertical="top" wrapText="1"/>
    </xf>
    <xf numFmtId="0" fontId="37" fillId="0" borderId="0" xfId="0" applyFont="1" applyAlignment="1">
      <alignment horizontal="left" wrapText="1"/>
    </xf>
    <xf numFmtId="0" fontId="37"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6" fillId="5" borderId="0" xfId="0" applyFont="1" applyFill="1" applyAlignment="1">
      <alignment horizontal="center" vertical="center"/>
    </xf>
    <xf numFmtId="0" fontId="36" fillId="0" borderId="0" xfId="0" applyFont="1" applyFill="1" applyBorder="1" applyAlignment="1">
      <alignment horizontal="center" vertical="center"/>
    </xf>
    <xf numFmtId="0" fontId="43" fillId="0" borderId="0" xfId="0" applyFont="1">
      <alignment vertical="center"/>
    </xf>
    <xf numFmtId="0" fontId="44" fillId="0" borderId="0" xfId="0" applyFont="1">
      <alignment vertical="center"/>
    </xf>
    <xf numFmtId="0" fontId="42" fillId="0" borderId="0" xfId="0" applyFont="1">
      <alignment vertical="center"/>
    </xf>
    <xf numFmtId="0" fontId="45" fillId="5" borderId="0" xfId="0" applyFont="1" applyFill="1" applyAlignment="1">
      <alignment horizontal="left" vertical="center"/>
    </xf>
    <xf numFmtId="0" fontId="37" fillId="5" borderId="0" xfId="0" applyFont="1" applyFill="1">
      <alignment vertical="center"/>
    </xf>
    <xf numFmtId="0" fontId="39" fillId="0" borderId="0" xfId="10" applyFont="1" applyFill="1" applyBorder="1" applyAlignment="1">
      <alignment horizontal="right" vertical="center" wrapText="1"/>
    </xf>
    <xf numFmtId="0" fontId="37" fillId="0" borderId="0" xfId="0" applyFont="1">
      <alignment vertical="center"/>
    </xf>
    <xf numFmtId="0" fontId="36" fillId="0" borderId="0" xfId="0" applyFont="1" applyFill="1" applyBorder="1" applyAlignment="1">
      <alignment horizontal="right" vertical="center"/>
    </xf>
    <xf numFmtId="0" fontId="37" fillId="0" borderId="0" xfId="0" applyFont="1" applyAlignment="1"/>
    <xf numFmtId="0" fontId="37" fillId="0" borderId="30" xfId="0" applyFont="1" applyBorder="1" applyAlignment="1"/>
    <xf numFmtId="0" fontId="34" fillId="5" borderId="0" xfId="0" applyFont="1" applyFill="1" applyAlignment="1">
      <alignment horizontal="right" vertical="center"/>
    </xf>
    <xf numFmtId="0" fontId="0" fillId="5" borderId="0" xfId="0" applyFill="1" applyAlignment="1">
      <alignment horizontal="right" vertical="center"/>
    </xf>
    <xf numFmtId="0" fontId="0" fillId="0" borderId="0" xfId="0" applyFill="1" applyAlignment="1">
      <alignment horizontal="right" vertical="center"/>
    </xf>
    <xf numFmtId="0" fontId="0" fillId="0" borderId="0" xfId="0" applyAlignment="1">
      <alignment horizontal="right"/>
    </xf>
    <xf numFmtId="0" fontId="0" fillId="0" borderId="30" xfId="0" applyBorder="1" applyAlignment="1">
      <alignment horizontal="right"/>
    </xf>
    <xf numFmtId="0" fontId="30" fillId="0" borderId="37" xfId="12" applyFont="1" applyFill="1" applyBorder="1" applyAlignment="1">
      <alignment horizontal="center" vertical="center"/>
    </xf>
    <xf numFmtId="0" fontId="30" fillId="0" borderId="0" xfId="12" applyFont="1" applyFill="1" applyBorder="1" applyAlignment="1">
      <alignment horizontal="center" vertical="center"/>
    </xf>
    <xf numFmtId="0" fontId="34" fillId="5" borderId="0" xfId="0" applyFont="1" applyFill="1" applyAlignment="1">
      <alignment horizontal="center" vertical="center"/>
    </xf>
    <xf numFmtId="0" fontId="0" fillId="5" borderId="0" xfId="0" applyFill="1" applyAlignment="1">
      <alignment horizontal="center" vertical="center"/>
    </xf>
    <xf numFmtId="0" fontId="0" fillId="0" borderId="0" xfId="0" applyBorder="1" applyAlignment="1">
      <alignment horizontal="center" vertical="center"/>
    </xf>
    <xf numFmtId="0" fontId="46" fillId="5" borderId="0" xfId="0" applyFont="1" applyFill="1" applyAlignment="1">
      <alignment horizontal="left" vertical="center"/>
    </xf>
    <xf numFmtId="0" fontId="10" fillId="5" borderId="0" xfId="0" applyFont="1" applyFill="1" applyAlignment="1">
      <alignment horizontal="right" vertical="center"/>
    </xf>
    <xf numFmtId="0" fontId="10" fillId="5" borderId="0" xfId="0" applyFont="1" applyFill="1" applyAlignment="1">
      <alignment horizontal="center" vertical="center"/>
    </xf>
    <xf numFmtId="0" fontId="11" fillId="5" borderId="0" xfId="0" applyFont="1" applyFill="1" applyAlignment="1">
      <alignment horizontal="center" vertical="center"/>
    </xf>
    <xf numFmtId="0" fontId="10" fillId="0" borderId="0" xfId="0" applyFont="1">
      <alignment vertical="center"/>
    </xf>
    <xf numFmtId="0" fontId="12" fillId="0" borderId="0" xfId="0" applyFont="1" applyFill="1" applyAlignment="1"/>
    <xf numFmtId="0" fontId="10" fillId="0" borderId="0" xfId="0" applyFont="1" applyAlignment="1"/>
    <xf numFmtId="0" fontId="13" fillId="5" borderId="0" xfId="0" applyFont="1" applyFill="1" applyAlignment="1">
      <alignment horizontal="left" vertical="center" indent="8"/>
    </xf>
    <xf numFmtId="0" fontId="38" fillId="12" borderId="36" xfId="12" applyFont="1" applyFill="1" applyBorder="1" applyAlignment="1">
      <alignment vertical="center" wrapText="1"/>
    </xf>
    <xf numFmtId="0" fontId="20" fillId="0" borderId="5" xfId="0" applyFont="1" applyBorder="1" applyAlignment="1">
      <alignment horizontal="right"/>
    </xf>
    <xf numFmtId="0" fontId="20" fillId="5" borderId="0" xfId="0" applyFont="1" applyFill="1">
      <alignment vertical="center"/>
    </xf>
    <xf numFmtId="0" fontId="20" fillId="0" borderId="0" xfId="0" applyFont="1" applyAlignment="1">
      <alignment horizontal="left"/>
    </xf>
    <xf numFmtId="0" fontId="20" fillId="0" borderId="0" xfId="0" applyFont="1" applyAlignment="1"/>
    <xf numFmtId="0" fontId="20" fillId="0" borderId="30" xfId="0" applyFont="1" applyBorder="1" applyAlignment="1"/>
    <xf numFmtId="0" fontId="20" fillId="0" borderId="0" xfId="0" applyFont="1">
      <alignment vertical="center"/>
    </xf>
    <xf numFmtId="0" fontId="20" fillId="0" borderId="5" xfId="0" applyFont="1" applyBorder="1" applyAlignment="1"/>
    <xf numFmtId="0" fontId="42" fillId="0" borderId="0" xfId="0" applyFont="1" applyAlignment="1">
      <alignment horizontal="justify" vertical="center"/>
    </xf>
    <xf numFmtId="0" fontId="12" fillId="0" borderId="20" xfId="10" applyFont="1" applyBorder="1" applyAlignment="1">
      <alignment horizontal="center" vertical="center"/>
    </xf>
    <xf numFmtId="0" fontId="15" fillId="0" borderId="39" xfId="10" applyFont="1" applyBorder="1" applyAlignment="1">
      <alignment horizontal="center" vertical="center"/>
    </xf>
    <xf numFmtId="0" fontId="12" fillId="0" borderId="15" xfId="0" applyFont="1" applyFill="1" applyBorder="1" applyAlignment="1">
      <alignment horizontal="left" vertical="center"/>
    </xf>
    <xf numFmtId="0" fontId="15" fillId="9" borderId="5" xfId="0" applyFont="1" applyFill="1" applyBorder="1" applyAlignment="1">
      <alignment horizontal="left" vertical="center"/>
    </xf>
    <xf numFmtId="0" fontId="15" fillId="9" borderId="6" xfId="0" applyFont="1" applyFill="1" applyBorder="1" applyAlignment="1">
      <alignment horizontal="left" vertical="center"/>
    </xf>
    <xf numFmtId="0" fontId="12" fillId="0"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7" fillId="0" borderId="0" xfId="0" applyFont="1">
      <alignment vertical="center"/>
    </xf>
    <xf numFmtId="0" fontId="48" fillId="0" borderId="5" xfId="0" applyFont="1" applyFill="1" applyBorder="1" applyAlignment="1">
      <alignment vertical="center" wrapText="1"/>
    </xf>
    <xf numFmtId="0" fontId="48" fillId="2" borderId="5" xfId="0" applyFont="1" applyFill="1" applyBorder="1" applyAlignment="1">
      <alignment vertical="center" wrapText="1"/>
    </xf>
    <xf numFmtId="0" fontId="15" fillId="12" borderId="35" xfId="12" applyFont="1" applyFill="1" applyBorder="1" applyAlignment="1">
      <alignment vertical="center" wrapText="1"/>
    </xf>
    <xf numFmtId="0" fontId="15" fillId="12" borderId="34" xfId="12" applyFont="1" applyFill="1" applyBorder="1" applyAlignment="1">
      <alignment vertical="center" wrapText="1"/>
    </xf>
    <xf numFmtId="0" fontId="15" fillId="12" borderId="31" xfId="12" applyFont="1" applyFill="1" applyBorder="1" applyAlignment="1">
      <alignment vertical="center" wrapText="1"/>
    </xf>
    <xf numFmtId="0" fontId="38" fillId="12" borderId="40" xfId="12" applyFont="1" applyFill="1" applyBorder="1" applyAlignment="1">
      <alignment vertical="center" wrapText="1"/>
    </xf>
    <xf numFmtId="0" fontId="38" fillId="12" borderId="7" xfId="12" applyFont="1" applyFill="1" applyBorder="1" applyAlignment="1">
      <alignment vertical="center" wrapText="1"/>
    </xf>
    <xf numFmtId="0" fontId="48" fillId="0" borderId="5" xfId="0" applyFont="1" applyFill="1" applyBorder="1" applyAlignment="1">
      <alignment horizontal="left" vertical="center" wrapText="1"/>
    </xf>
    <xf numFmtId="0" fontId="48" fillId="0" borderId="41" xfId="0" applyFont="1" applyFill="1" applyBorder="1" applyAlignment="1">
      <alignment vertical="center" wrapText="1"/>
    </xf>
    <xf numFmtId="0" fontId="15" fillId="13" borderId="5" xfId="0" applyFont="1" applyFill="1" applyBorder="1" applyAlignment="1">
      <alignment horizontal="left" vertical="center" wrapText="1"/>
    </xf>
    <xf numFmtId="0" fontId="11" fillId="7" borderId="5" xfId="0" applyFont="1" applyFill="1" applyBorder="1" applyAlignment="1"/>
    <xf numFmtId="0" fontId="37" fillId="0" borderId="0" xfId="0" applyFont="1" applyAlignment="1">
      <alignment horizontal="left"/>
    </xf>
    <xf numFmtId="0" fontId="0" fillId="0" borderId="0" xfId="0" applyAlignment="1">
      <alignment horizontal="left"/>
    </xf>
    <xf numFmtId="0" fontId="13" fillId="0" borderId="0" xfId="0" applyFont="1" applyFill="1" applyBorder="1" applyAlignment="1">
      <alignment horizontal="left" vertical="center"/>
    </xf>
    <xf numFmtId="0" fontId="27" fillId="9" borderId="16" xfId="0" applyFont="1" applyFill="1" applyBorder="1" applyAlignment="1">
      <alignment horizontal="left" vertical="center"/>
    </xf>
    <xf numFmtId="0" fontId="27" fillId="9" borderId="17" xfId="0" applyFont="1" applyFill="1" applyBorder="1" applyAlignment="1">
      <alignment horizontal="left" vertical="center"/>
    </xf>
    <xf numFmtId="0" fontId="27" fillId="9" borderId="18" xfId="0" applyFont="1" applyFill="1" applyBorder="1" applyAlignment="1">
      <alignment horizontal="left" vertical="center"/>
    </xf>
    <xf numFmtId="0" fontId="27" fillId="10" borderId="16" xfId="0" applyFont="1" applyFill="1" applyBorder="1" applyAlignment="1">
      <alignment horizontal="left" vertical="center"/>
    </xf>
    <xf numFmtId="0" fontId="27" fillId="10" borderId="17" xfId="0" applyFont="1" applyFill="1" applyBorder="1" applyAlignment="1">
      <alignment horizontal="left" vertical="center"/>
    </xf>
    <xf numFmtId="0" fontId="27" fillId="10" borderId="18" xfId="0" applyFont="1" applyFill="1" applyBorder="1" applyAlignment="1">
      <alignment horizontal="left" vertical="center"/>
    </xf>
    <xf numFmtId="0" fontId="20" fillId="0" borderId="6" xfId="0" applyFont="1" applyBorder="1" applyAlignment="1"/>
    <xf numFmtId="0" fontId="50" fillId="5" borderId="0" xfId="0" applyFont="1" applyFill="1" applyAlignment="1">
      <alignment horizontal="left" vertical="center"/>
    </xf>
    <xf numFmtId="0" fontId="49" fillId="5" borderId="1" xfId="0" applyFont="1" applyFill="1" applyBorder="1" applyAlignment="1">
      <alignment horizontal="center" vertical="center" wrapText="1"/>
    </xf>
    <xf numFmtId="0" fontId="51" fillId="0" borderId="0" xfId="10" applyFont="1" applyFill="1" applyBorder="1" applyAlignment="1">
      <alignment horizontal="right" vertical="center" wrapText="1"/>
    </xf>
    <xf numFmtId="0" fontId="52" fillId="0" borderId="0" xfId="0" applyFont="1" applyFill="1" applyBorder="1" applyAlignment="1">
      <alignment horizontal="right" vertical="center"/>
    </xf>
    <xf numFmtId="0" fontId="0" fillId="0" borderId="0" xfId="0" applyAlignment="1">
      <alignment horizontal="left"/>
    </xf>
    <xf numFmtId="1" fontId="10" fillId="0" borderId="5" xfId="0" applyNumberFormat="1" applyFont="1" applyBorder="1" applyAlignment="1">
      <alignment horizontal="right" vertical="center" wrapText="1"/>
    </xf>
    <xf numFmtId="1" fontId="12" fillId="0" borderId="5" xfId="11" applyNumberFormat="1" applyFont="1" applyBorder="1" applyAlignment="1">
      <alignment horizontal="right"/>
    </xf>
    <xf numFmtId="1" fontId="10" fillId="0" borderId="12" xfId="0" applyNumberFormat="1" applyFont="1" applyBorder="1" applyAlignment="1">
      <alignment horizontal="right"/>
    </xf>
    <xf numFmtId="1" fontId="12" fillId="0" borderId="6" xfId="10" applyNumberFormat="1" applyFont="1" applyBorder="1" applyAlignment="1">
      <alignment horizontal="right" vertical="center"/>
    </xf>
    <xf numFmtId="1" fontId="10" fillId="0" borderId="5" xfId="0" applyNumberFormat="1" applyFont="1" applyBorder="1" applyAlignment="1">
      <alignment horizontal="right" wrapText="1"/>
    </xf>
    <xf numFmtId="1" fontId="12" fillId="0" borderId="5" xfId="10" applyNumberFormat="1" applyFont="1" applyBorder="1" applyAlignment="1">
      <alignment horizontal="right" vertical="center"/>
    </xf>
    <xf numFmtId="1" fontId="10" fillId="0" borderId="5" xfId="0" applyNumberFormat="1" applyFont="1" applyBorder="1" applyAlignment="1">
      <alignment horizontal="right"/>
    </xf>
    <xf numFmtId="1" fontId="12" fillId="0" borderId="5" xfId="0" applyNumberFormat="1" applyFont="1" applyFill="1" applyBorder="1" applyAlignment="1">
      <alignment horizontal="right" vertical="center" wrapText="1"/>
    </xf>
    <xf numFmtId="1" fontId="12" fillId="2" borderId="5" xfId="0" applyNumberFormat="1" applyFont="1" applyFill="1" applyBorder="1" applyAlignment="1">
      <alignment horizontal="right" vertical="center" wrapText="1"/>
    </xf>
    <xf numFmtId="1" fontId="30" fillId="0" borderId="0" xfId="0" applyNumberFormat="1" applyFont="1" applyFill="1" applyBorder="1" applyAlignment="1">
      <alignment horizontal="right" vertical="center"/>
    </xf>
    <xf numFmtId="1" fontId="13" fillId="5" borderId="0" xfId="0" applyNumberFormat="1" applyFont="1" applyFill="1" applyAlignment="1">
      <alignment horizontal="right" vertical="center" indent="8"/>
    </xf>
    <xf numFmtId="1" fontId="34" fillId="5" borderId="0" xfId="0" applyNumberFormat="1" applyFont="1" applyFill="1" applyAlignment="1">
      <alignment horizontal="right" vertical="center"/>
    </xf>
    <xf numFmtId="1" fontId="0" fillId="5" borderId="0" xfId="0" applyNumberFormat="1" applyFill="1" applyAlignment="1">
      <alignment horizontal="right" vertical="center"/>
    </xf>
    <xf numFmtId="1" fontId="0" fillId="0" borderId="0" xfId="0" applyNumberFormat="1" applyAlignment="1">
      <alignment horizontal="right" vertical="center"/>
    </xf>
    <xf numFmtId="1" fontId="37" fillId="0" borderId="0" xfId="0" applyNumberFormat="1" applyFont="1" applyAlignment="1">
      <alignment horizontal="right" wrapText="1"/>
    </xf>
    <xf numFmtId="1" fontId="37" fillId="0" borderId="0" xfId="0" applyNumberFormat="1" applyFont="1" applyAlignment="1">
      <alignment horizontal="right"/>
    </xf>
    <xf numFmtId="1" fontId="0" fillId="0" borderId="0" xfId="0" applyNumberFormat="1" applyAlignment="1">
      <alignment horizontal="right"/>
    </xf>
    <xf numFmtId="0" fontId="27" fillId="13" borderId="36" xfId="0" applyFont="1" applyFill="1" applyBorder="1" applyAlignment="1">
      <alignment vertical="center"/>
    </xf>
    <xf numFmtId="0" fontId="27" fillId="13" borderId="37" xfId="0" applyFont="1" applyFill="1" applyBorder="1" applyAlignment="1">
      <alignment vertical="center"/>
    </xf>
    <xf numFmtId="0" fontId="51" fillId="13" borderId="37" xfId="0" applyFont="1" applyFill="1" applyBorder="1" applyAlignment="1">
      <alignment vertical="center"/>
    </xf>
    <xf numFmtId="0" fontId="27" fillId="13" borderId="38" xfId="0" applyFont="1" applyFill="1" applyBorder="1" applyAlignment="1">
      <alignment vertical="center"/>
    </xf>
    <xf numFmtId="0" fontId="12" fillId="0" borderId="6" xfId="10" applyFont="1" applyBorder="1" applyAlignment="1">
      <alignment horizontal="right" vertical="center"/>
    </xf>
    <xf numFmtId="0" fontId="12" fillId="0" borderId="5" xfId="10" applyFont="1" applyBorder="1" applyAlignment="1">
      <alignment horizontal="right" vertical="center"/>
    </xf>
    <xf numFmtId="0" fontId="20" fillId="0" borderId="6" xfId="0" applyFont="1" applyBorder="1" applyAlignment="1">
      <alignment horizontal="right"/>
    </xf>
    <xf numFmtId="0" fontId="11" fillId="6" borderId="37" xfId="0" applyFont="1" applyFill="1" applyBorder="1" applyAlignment="1">
      <alignment horizontal="center" vertical="center"/>
    </xf>
    <xf numFmtId="0" fontId="15" fillId="9" borderId="17" xfId="0" applyFont="1" applyFill="1" applyBorder="1" applyAlignment="1">
      <alignment horizontal="center" vertical="center"/>
    </xf>
    <xf numFmtId="0" fontId="15" fillId="10" borderId="17" xfId="0" applyFont="1" applyFill="1" applyBorder="1" applyAlignment="1">
      <alignment horizontal="center" vertical="center"/>
    </xf>
    <xf numFmtId="1" fontId="15" fillId="12" borderId="40" xfId="12" applyNumberFormat="1" applyFont="1" applyFill="1" applyBorder="1" applyAlignment="1">
      <alignment horizontal="center" vertical="center" wrapText="1"/>
    </xf>
    <xf numFmtId="0" fontId="15" fillId="13" borderId="37" xfId="0" applyFont="1" applyFill="1" applyBorder="1" applyAlignment="1">
      <alignment horizontal="center" vertical="center"/>
    </xf>
    <xf numFmtId="0" fontId="35" fillId="7" borderId="16" xfId="0" applyFont="1" applyFill="1" applyBorder="1" applyAlignment="1">
      <alignment vertical="center"/>
    </xf>
    <xf numFmtId="0" fontId="35" fillId="7" borderId="17" xfId="0" applyFont="1" applyFill="1" applyBorder="1" applyAlignment="1">
      <alignment vertical="center"/>
    </xf>
    <xf numFmtId="0" fontId="35" fillId="7" borderId="18" xfId="0" applyFont="1" applyFill="1" applyBorder="1" applyAlignment="1">
      <alignment vertical="center"/>
    </xf>
    <xf numFmtId="0" fontId="15" fillId="7" borderId="17" xfId="0" applyFont="1" applyFill="1" applyBorder="1" applyAlignment="1">
      <alignment horizontal="center" vertical="center"/>
    </xf>
    <xf numFmtId="0" fontId="17" fillId="5" borderId="0" xfId="0" applyFont="1" applyFill="1" applyAlignment="1">
      <alignment horizontal="right" vertical="center"/>
    </xf>
    <xf numFmtId="0" fontId="13" fillId="5" borderId="0" xfId="0" applyFont="1" applyFill="1" applyAlignment="1">
      <alignment horizontal="left" vertical="center" indent="7"/>
    </xf>
    <xf numFmtId="0" fontId="3" fillId="5" borderId="0" xfId="0" applyFont="1" applyFill="1" applyAlignment="1">
      <alignment horizontal="right" vertical="center"/>
    </xf>
    <xf numFmtId="0" fontId="0" fillId="5" borderId="0" xfId="0" applyFont="1" applyFill="1" applyAlignment="1"/>
    <xf numFmtId="0" fontId="3" fillId="5" borderId="0" xfId="0" applyFont="1" applyFill="1" applyAlignment="1">
      <alignment horizontal="center" vertical="center"/>
    </xf>
    <xf numFmtId="0" fontId="16" fillId="5" borderId="0" xfId="0" applyFont="1" applyFill="1" applyAlignment="1">
      <alignment horizontal="center" vertical="center"/>
    </xf>
    <xf numFmtId="0" fontId="33" fillId="0" borderId="23" xfId="10" applyFont="1" applyFill="1" applyBorder="1" applyAlignment="1">
      <alignment horizontal="right" vertical="center"/>
    </xf>
    <xf numFmtId="0" fontId="33" fillId="0" borderId="24" xfId="10" applyFont="1" applyFill="1" applyBorder="1" applyAlignment="1">
      <alignment horizontal="right" vertical="center"/>
    </xf>
    <xf numFmtId="0" fontId="33" fillId="0" borderId="6" xfId="10" applyFont="1" applyFill="1" applyBorder="1" applyAlignment="1">
      <alignment horizontal="right" vertical="center"/>
    </xf>
    <xf numFmtId="0" fontId="33" fillId="0" borderId="10" xfId="10" applyFont="1" applyFill="1" applyBorder="1" applyAlignment="1">
      <alignment horizontal="right" vertical="center"/>
    </xf>
    <xf numFmtId="0" fontId="33" fillId="0" borderId="5" xfId="10" applyFont="1" applyFill="1" applyBorder="1" applyAlignment="1">
      <alignment horizontal="right" vertical="center"/>
    </xf>
    <xf numFmtId="0" fontId="32" fillId="0" borderId="26" xfId="10" applyFont="1" applyFill="1" applyBorder="1" applyAlignment="1">
      <alignment horizontal="right" vertical="center" wrapText="1"/>
    </xf>
    <xf numFmtId="0" fontId="32" fillId="0" borderId="22" xfId="10" applyFont="1" applyFill="1" applyBorder="1" applyAlignment="1">
      <alignment horizontal="right" vertical="center" wrapText="1"/>
    </xf>
    <xf numFmtId="0" fontId="32" fillId="0" borderId="27" xfId="10" applyFont="1" applyFill="1" applyBorder="1" applyAlignment="1">
      <alignment horizontal="right" vertical="center" wrapText="1"/>
    </xf>
    <xf numFmtId="0" fontId="32" fillId="0" borderId="9" xfId="10" applyFont="1" applyFill="1" applyBorder="1" applyAlignment="1">
      <alignment horizontal="right"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0" fillId="0" borderId="22" xfId="0" applyBorder="1" applyAlignment="1">
      <alignment horizontal="left" vertical="top" wrapText="1"/>
    </xf>
    <xf numFmtId="0" fontId="36" fillId="0" borderId="0" xfId="0" applyFont="1" applyFill="1" applyBorder="1" applyAlignment="1">
      <alignment horizontal="left" vertical="top" wrapText="1"/>
    </xf>
    <xf numFmtId="0" fontId="37" fillId="0" borderId="0" xfId="0" applyFont="1" applyAlignment="1">
      <alignment horizontal="left" vertical="top"/>
    </xf>
    <xf numFmtId="0" fontId="36" fillId="0" borderId="0" xfId="0" applyFont="1" applyFill="1" applyBorder="1" applyAlignment="1">
      <alignment horizontal="left" vertical="center" wrapText="1"/>
    </xf>
    <xf numFmtId="0" fontId="37" fillId="0" borderId="0" xfId="0" applyFont="1" applyAlignment="1">
      <alignment horizontal="left" wrapText="1"/>
    </xf>
    <xf numFmtId="0" fontId="36" fillId="0" borderId="0" xfId="0" applyFont="1" applyFill="1" applyBorder="1" applyAlignment="1">
      <alignment horizontal="left" vertical="center"/>
    </xf>
    <xf numFmtId="0" fontId="37"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29" fillId="11" borderId="21" xfId="0" applyFont="1" applyFill="1" applyBorder="1" applyAlignment="1">
      <alignment horizontal="left" vertical="center" wrapText="1"/>
    </xf>
    <xf numFmtId="0" fontId="29" fillId="11" borderId="7" xfId="0" applyFont="1" applyFill="1" applyBorder="1" applyAlignment="1">
      <alignment horizontal="left" vertical="center" wrapText="1"/>
    </xf>
    <xf numFmtId="0" fontId="26" fillId="0" borderId="0" xfId="0" applyFont="1" applyFill="1" applyBorder="1" applyAlignment="1">
      <alignment horizontal="left" vertical="center"/>
    </xf>
    <xf numFmtId="0" fontId="33" fillId="0" borderId="19" xfId="10" applyFont="1" applyFill="1" applyBorder="1" applyAlignment="1">
      <alignment horizontal="right" vertical="center"/>
    </xf>
    <xf numFmtId="0" fontId="33" fillId="0" borderId="17" xfId="10" applyFont="1" applyFill="1" applyBorder="1" applyAlignment="1">
      <alignment horizontal="right" vertical="center"/>
    </xf>
    <xf numFmtId="0" fontId="33" fillId="0" borderId="35" xfId="10" applyFont="1" applyFill="1" applyBorder="1" applyAlignment="1">
      <alignment horizontal="right" vertical="center"/>
    </xf>
    <xf numFmtId="0" fontId="33" fillId="0" borderId="32" xfId="10" applyFont="1" applyFill="1" applyBorder="1" applyAlignment="1">
      <alignment horizontal="right" vertical="center"/>
    </xf>
    <xf numFmtId="0" fontId="33" fillId="0" borderId="33" xfId="10" applyFont="1" applyFill="1" applyBorder="1" applyAlignment="1">
      <alignment horizontal="right" vertical="center"/>
    </xf>
    <xf numFmtId="0" fontId="33" fillId="0" borderId="34" xfId="10" applyFont="1" applyFill="1" applyBorder="1" applyAlignment="1">
      <alignment horizontal="right" vertical="center"/>
    </xf>
    <xf numFmtId="0" fontId="0" fillId="0" borderId="0" xfId="0" applyBorder="1" applyAlignment="1">
      <alignment horizontal="left" vertical="top" wrapText="1"/>
    </xf>
    <xf numFmtId="0" fontId="0" fillId="0" borderId="0" xfId="0" applyBorder="1" applyAlignment="1">
      <alignment horizontal="center" vertical="top" wrapText="1"/>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vertical="center"/>
    </xf>
    <xf numFmtId="0" fontId="20" fillId="0" borderId="0" xfId="0" applyFont="1" applyAlignment="1">
      <alignment horizontal="left" vertical="top"/>
    </xf>
    <xf numFmtId="0" fontId="52" fillId="0" borderId="24" xfId="10" applyFont="1" applyFill="1" applyBorder="1" applyAlignment="1">
      <alignment horizontal="right" vertical="center"/>
    </xf>
    <xf numFmtId="0" fontId="52" fillId="0" borderId="5" xfId="10" applyFont="1" applyFill="1" applyBorder="1" applyAlignment="1">
      <alignment horizontal="right" vertical="center"/>
    </xf>
    <xf numFmtId="0" fontId="51" fillId="0" borderId="22" xfId="10" applyFont="1" applyFill="1" applyBorder="1" applyAlignment="1">
      <alignment horizontal="right" vertical="center" wrapText="1"/>
    </xf>
    <xf numFmtId="0" fontId="51" fillId="0" borderId="9" xfId="10" applyFont="1" applyFill="1" applyBorder="1" applyAlignment="1">
      <alignment horizontal="right" vertical="center" wrapText="1"/>
    </xf>
    <xf numFmtId="0" fontId="20" fillId="0" borderId="0" xfId="0" applyFont="1" applyAlignment="1">
      <alignment horizontal="left" wrapText="1"/>
    </xf>
    <xf numFmtId="0" fontId="20" fillId="0" borderId="0" xfId="0" applyFont="1" applyAlignment="1">
      <alignment horizontal="left"/>
    </xf>
    <xf numFmtId="0" fontId="20" fillId="0" borderId="0" xfId="0" applyFont="1" applyBorder="1" applyAlignment="1">
      <alignment horizontal="left" vertical="top" wrapText="1"/>
    </xf>
    <xf numFmtId="0" fontId="49" fillId="5" borderId="0" xfId="0" applyFont="1" applyFill="1" applyAlignment="1">
      <alignment horizontal="left" vertical="center" indent="7"/>
    </xf>
    <xf numFmtId="0" fontId="49" fillId="5" borderId="9" xfId="0" applyFont="1" applyFill="1" applyBorder="1" applyAlignment="1">
      <alignment horizontal="center" vertical="center"/>
    </xf>
    <xf numFmtId="0" fontId="32" fillId="0" borderId="31" xfId="10" applyFont="1" applyFill="1" applyBorder="1" applyAlignment="1">
      <alignment horizontal="right" vertical="center" wrapText="1"/>
    </xf>
    <xf numFmtId="0" fontId="32" fillId="0" borderId="3" xfId="10" applyFont="1" applyFill="1" applyBorder="1" applyAlignment="1">
      <alignment horizontal="right" vertical="center" wrapText="1"/>
    </xf>
    <xf numFmtId="0" fontId="39" fillId="0" borderId="0" xfId="0" applyFont="1" applyFill="1" applyBorder="1" applyAlignment="1">
      <alignment horizontal="left" vertical="top" wrapText="1"/>
    </xf>
    <xf numFmtId="0" fontId="40" fillId="0" borderId="0" xfId="0" applyFont="1" applyAlignment="1">
      <alignment horizontal="left" vertical="top"/>
    </xf>
    <xf numFmtId="0" fontId="0" fillId="0" borderId="0" xfId="0" applyAlignment="1">
      <alignment horizontal="center" vertical="center" wrapText="1"/>
    </xf>
  </cellXfs>
  <cellStyles count="16">
    <cellStyle name="Hypertextové prepojenie" xfId="10" builtinId="8"/>
    <cellStyle name="Mena tabuľky" xfId="4"/>
    <cellStyle name="Nadpis 1" xfId="2" builtinId="16" customBuiltin="1"/>
    <cellStyle name="Nadpis 2" xfId="3" builtinId="17" customBuiltin="1"/>
    <cellStyle name="Nadpis 3" xfId="9" builtinId="18" customBuiltin="1"/>
    <cellStyle name="Normálna" xfId="0" builtinId="0" customBuiltin="1"/>
    <cellStyle name="Normálna 2" xfId="12"/>
    <cellStyle name="Normálna 3" xfId="15"/>
    <cellStyle name="normálne 2" xfId="11"/>
    <cellStyle name="Normálne 3" xfId="13"/>
    <cellStyle name="Normálne 4" xfId="14"/>
    <cellStyle name="Podrobnosti tabuľky vľavo" xfId="7"/>
    <cellStyle name="Podrobnosti tabuľky vpravo" xfId="5"/>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FCCCD4"/>
      <color rgb="FFB7ECFF"/>
      <color rgb="FFFFA3A3"/>
      <color rgb="FFE7E775"/>
      <color rgb="FF47CFFF"/>
      <color rgb="FFEFE0D1"/>
      <color rgb="FFE1D2C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1"/>
  <sheetViews>
    <sheetView topLeftCell="A31" workbookViewId="0">
      <selection activeCell="B60" sqref="B60"/>
    </sheetView>
  </sheetViews>
  <sheetFormatPr defaultRowHeight="15" x14ac:dyDescent="0.25"/>
  <cols>
    <col min="1" max="1" width="26.7109375" customWidth="1"/>
    <col min="2" max="2" width="30.7109375" customWidth="1"/>
    <col min="3" max="4" width="26.7109375" customWidth="1"/>
    <col min="5" max="6" width="11.7109375" customWidth="1"/>
    <col min="7" max="8" width="11.7109375" style="107" customWidth="1"/>
    <col min="9" max="9" width="3.7109375" customWidth="1"/>
    <col min="10" max="10" width="11.7109375" customWidth="1"/>
    <col min="11" max="11" width="11.7109375" style="22" customWidth="1"/>
    <col min="12" max="12" width="11.7109375" customWidth="1"/>
    <col min="13" max="13" width="11.7109375" style="22" customWidth="1"/>
    <col min="14" max="14" width="11.7109375" customWidth="1"/>
    <col min="15" max="15" width="3.7109375" style="18" customWidth="1"/>
    <col min="16" max="16" width="11.7109375" style="22" customWidth="1"/>
  </cols>
  <sheetData>
    <row r="1" spans="1:16" ht="15" customHeight="1" x14ac:dyDescent="0.25">
      <c r="A1" s="206" t="s">
        <v>85</v>
      </c>
      <c r="B1" s="206"/>
      <c r="C1" s="206"/>
      <c r="D1" s="206"/>
      <c r="E1" s="206"/>
      <c r="F1" s="206"/>
      <c r="G1" s="206"/>
      <c r="H1" s="206"/>
      <c r="I1" s="206"/>
      <c r="J1" s="206"/>
      <c r="K1" s="206"/>
      <c r="L1" s="206"/>
      <c r="M1" s="206"/>
      <c r="N1" s="205" t="s">
        <v>124</v>
      </c>
      <c r="O1" s="205"/>
      <c r="P1" s="205"/>
    </row>
    <row r="2" spans="1:16" ht="15" customHeight="1" x14ac:dyDescent="0.25">
      <c r="A2" s="206"/>
      <c r="B2" s="206"/>
      <c r="C2" s="206"/>
      <c r="D2" s="206"/>
      <c r="E2" s="206"/>
      <c r="F2" s="206"/>
      <c r="G2" s="206"/>
      <c r="H2" s="206"/>
      <c r="I2" s="206"/>
      <c r="J2" s="206"/>
      <c r="K2" s="206"/>
      <c r="L2" s="206"/>
      <c r="M2" s="206"/>
      <c r="N2" s="205" t="s">
        <v>125</v>
      </c>
      <c r="O2" s="205"/>
      <c r="P2" s="205"/>
    </row>
    <row r="3" spans="1:16" ht="15" customHeight="1" x14ac:dyDescent="0.25">
      <c r="A3" s="206"/>
      <c r="B3" s="206"/>
      <c r="C3" s="206"/>
      <c r="D3" s="206"/>
      <c r="E3" s="206"/>
      <c r="F3" s="206"/>
      <c r="G3" s="206"/>
      <c r="H3" s="206"/>
      <c r="I3" s="206"/>
      <c r="J3" s="206"/>
      <c r="K3" s="206"/>
      <c r="L3" s="206"/>
      <c r="M3" s="206"/>
      <c r="N3" s="205" t="s">
        <v>126</v>
      </c>
      <c r="O3" s="205"/>
      <c r="P3" s="205"/>
    </row>
    <row r="4" spans="1:16" s="63" customFormat="1" ht="15" customHeight="1" x14ac:dyDescent="0.25">
      <c r="A4" s="57" t="s">
        <v>86</v>
      </c>
      <c r="B4" s="57"/>
      <c r="C4" s="57"/>
      <c r="D4" s="57"/>
      <c r="E4" s="57"/>
      <c r="F4" s="57"/>
      <c r="G4" s="104"/>
      <c r="H4" s="104"/>
      <c r="I4" s="57"/>
      <c r="J4" s="57"/>
      <c r="K4" s="57"/>
      <c r="L4" s="57"/>
      <c r="M4" s="57"/>
      <c r="N4" s="57"/>
      <c r="O4" s="57"/>
      <c r="P4" s="57"/>
    </row>
    <row r="5" spans="1:16" s="63" customFormat="1" ht="15" customHeight="1" x14ac:dyDescent="0.25">
      <c r="A5" s="57"/>
      <c r="B5" s="57"/>
      <c r="C5" s="57"/>
      <c r="D5" s="57"/>
      <c r="E5" s="57"/>
      <c r="F5" s="57"/>
      <c r="G5" s="104"/>
      <c r="H5" s="104"/>
      <c r="I5" s="57"/>
      <c r="J5" s="57"/>
      <c r="K5" s="57"/>
      <c r="L5" s="57"/>
      <c r="M5" s="57"/>
      <c r="N5" s="57"/>
      <c r="O5" s="57"/>
      <c r="P5" s="57"/>
    </row>
    <row r="6" spans="1:16" ht="15" customHeight="1" x14ac:dyDescent="0.25">
      <c r="A6" s="208" t="s">
        <v>87</v>
      </c>
      <c r="B6" s="208"/>
      <c r="C6" s="58"/>
      <c r="D6" s="58"/>
      <c r="E6" s="58"/>
      <c r="F6" s="58"/>
      <c r="G6" s="105"/>
      <c r="H6" s="105"/>
      <c r="I6" s="58"/>
      <c r="J6" s="58"/>
      <c r="K6" s="59"/>
      <c r="L6" s="58"/>
      <c r="M6" s="59"/>
      <c r="N6" s="207"/>
      <c r="O6" s="207"/>
      <c r="P6" s="207"/>
    </row>
    <row r="7" spans="1:16" ht="15" customHeight="1" x14ac:dyDescent="0.25">
      <c r="A7" s="208" t="s">
        <v>88</v>
      </c>
      <c r="B7" s="208"/>
      <c r="C7" s="58"/>
      <c r="D7" s="58"/>
      <c r="E7" s="58"/>
      <c r="F7" s="58"/>
      <c r="G7" s="105"/>
      <c r="H7" s="105"/>
      <c r="I7" s="58"/>
      <c r="J7" s="58"/>
      <c r="K7" s="59"/>
      <c r="L7" s="58"/>
      <c r="M7" s="59"/>
      <c r="N7" s="60"/>
      <c r="O7" s="209"/>
      <c r="P7" s="209"/>
    </row>
    <row r="8" spans="1:16" ht="15" customHeight="1" x14ac:dyDescent="0.25">
      <c r="A8" s="208" t="s">
        <v>89</v>
      </c>
      <c r="B8" s="208"/>
      <c r="C8" s="58"/>
      <c r="D8" s="58"/>
      <c r="E8" s="58"/>
      <c r="F8" s="58"/>
      <c r="G8" s="105"/>
      <c r="H8" s="105"/>
      <c r="I8" s="58"/>
      <c r="J8" s="58"/>
      <c r="K8" s="59"/>
      <c r="L8" s="58"/>
      <c r="M8" s="59"/>
      <c r="N8" s="58"/>
      <c r="O8" s="210"/>
      <c r="P8" s="210"/>
    </row>
    <row r="9" spans="1:16" ht="15" customHeight="1" x14ac:dyDescent="0.25">
      <c r="A9" s="208" t="s">
        <v>90</v>
      </c>
      <c r="B9" s="208"/>
      <c r="C9" s="58"/>
      <c r="D9" s="58"/>
      <c r="E9" s="58"/>
      <c r="F9" s="58"/>
      <c r="G9" s="105"/>
      <c r="H9" s="105"/>
      <c r="I9" s="58"/>
      <c r="J9" s="58"/>
      <c r="K9" s="59"/>
      <c r="L9" s="58"/>
      <c r="M9" s="59"/>
      <c r="N9" s="58"/>
      <c r="O9" s="210"/>
      <c r="P9" s="210"/>
    </row>
    <row r="10" spans="1:16" ht="15" customHeight="1" x14ac:dyDescent="0.25">
      <c r="A10" s="208" t="s">
        <v>91</v>
      </c>
      <c r="B10" s="208"/>
      <c r="C10" s="58"/>
      <c r="D10" s="58"/>
      <c r="E10" s="58"/>
      <c r="F10" s="58"/>
      <c r="G10" s="105"/>
      <c r="H10" s="105"/>
      <c r="I10" s="58"/>
      <c r="J10" s="58"/>
      <c r="K10" s="59"/>
      <c r="L10" s="58"/>
      <c r="M10" s="59"/>
      <c r="N10" s="58"/>
      <c r="O10" s="210"/>
      <c r="P10" s="210"/>
    </row>
    <row r="11" spans="1:16" ht="15" customHeight="1" x14ac:dyDescent="0.25">
      <c r="A11" s="208" t="s">
        <v>92</v>
      </c>
      <c r="B11" s="208"/>
      <c r="C11" s="58"/>
      <c r="D11" s="58"/>
      <c r="E11" s="58"/>
      <c r="F11" s="58"/>
      <c r="G11" s="105"/>
      <c r="H11" s="105"/>
      <c r="I11" s="58"/>
      <c r="J11" s="58"/>
      <c r="K11" s="59"/>
      <c r="L11" s="58"/>
      <c r="M11" s="59"/>
      <c r="N11" s="58"/>
      <c r="O11" s="210"/>
      <c r="P11" s="210"/>
    </row>
    <row r="12" spans="1:16" ht="30" customHeight="1" thickBot="1" x14ac:dyDescent="0.3">
      <c r="A12" s="222" t="s">
        <v>123</v>
      </c>
      <c r="B12" s="223"/>
      <c r="C12" s="223"/>
      <c r="D12" s="223"/>
      <c r="E12" s="223"/>
      <c r="F12" s="223"/>
      <c r="G12" s="223"/>
      <c r="H12" s="223"/>
      <c r="I12" s="223"/>
      <c r="J12" s="223"/>
      <c r="K12" s="223"/>
      <c r="L12" s="223"/>
      <c r="M12" s="223"/>
      <c r="N12" s="223"/>
      <c r="O12" s="223"/>
      <c r="P12" s="223"/>
    </row>
    <row r="13" spans="1:1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24" t="s">
        <v>13</v>
      </c>
      <c r="O13" s="225"/>
      <c r="P13" s="6" t="s">
        <v>11</v>
      </c>
    </row>
    <row r="14" spans="1:16" ht="17.25" x14ac:dyDescent="0.25">
      <c r="A14" s="23" t="s">
        <v>51</v>
      </c>
      <c r="B14" s="11"/>
      <c r="C14" s="11"/>
      <c r="D14" s="11"/>
      <c r="E14" s="11"/>
      <c r="F14" s="11"/>
      <c r="G14" s="196" t="s">
        <v>442</v>
      </c>
      <c r="H14" s="196" t="s">
        <v>443</v>
      </c>
      <c r="I14" s="11"/>
      <c r="J14" s="11"/>
      <c r="K14" s="20"/>
      <c r="L14" s="11"/>
      <c r="M14" s="20"/>
      <c r="N14" s="11"/>
      <c r="O14" s="11"/>
      <c r="P14" s="20"/>
    </row>
    <row r="15" spans="1:16" x14ac:dyDescent="0.25">
      <c r="A15" s="14" t="s">
        <v>15</v>
      </c>
      <c r="B15" s="2" t="s">
        <v>14</v>
      </c>
      <c r="C15" s="12" t="s">
        <v>50</v>
      </c>
      <c r="D15" s="12" t="s">
        <v>50</v>
      </c>
      <c r="E15" s="13" t="s">
        <v>50</v>
      </c>
      <c r="F15" s="138" t="s">
        <v>111</v>
      </c>
      <c r="G15" s="172">
        <v>1475.5</v>
      </c>
      <c r="H15" s="172">
        <v>5024.5</v>
      </c>
      <c r="I15" s="139" t="s">
        <v>1</v>
      </c>
      <c r="J15" s="13" t="s">
        <v>50</v>
      </c>
      <c r="K15" s="21" t="e">
        <f>SUM((G15+H15)*J15)</f>
        <v>#VALUE!</v>
      </c>
      <c r="L15" s="13" t="s">
        <v>50</v>
      </c>
      <c r="M15" s="21" t="e">
        <f t="shared" ref="M15:M52" si="0">SUM(J15*K15+K15/100*L15)</f>
        <v>#VALUE!</v>
      </c>
      <c r="N15" s="13" t="s">
        <v>50</v>
      </c>
      <c r="O15" s="17" t="s">
        <v>1</v>
      </c>
      <c r="P15" s="21" t="e">
        <f t="shared" ref="P15:P32" si="1">SUM(N15*J15)</f>
        <v>#VALUE!</v>
      </c>
    </row>
    <row r="16" spans="1:16" x14ac:dyDescent="0.25">
      <c r="A16" s="14" t="s">
        <v>42</v>
      </c>
      <c r="B16" s="2" t="s">
        <v>48</v>
      </c>
      <c r="C16" s="12" t="s">
        <v>50</v>
      </c>
      <c r="D16" s="12" t="s">
        <v>50</v>
      </c>
      <c r="E16" s="13" t="s">
        <v>50</v>
      </c>
      <c r="F16" s="138" t="s">
        <v>111</v>
      </c>
      <c r="G16" s="172">
        <v>136.19999999999999</v>
      </c>
      <c r="H16" s="172">
        <v>463.8</v>
      </c>
      <c r="I16" s="139" t="s">
        <v>1</v>
      </c>
      <c r="J16" s="13" t="s">
        <v>50</v>
      </c>
      <c r="K16" s="21" t="e">
        <f t="shared" ref="K16:K32" si="2">SUM(H16*J16)</f>
        <v>#VALUE!</v>
      </c>
      <c r="L16" s="13" t="s">
        <v>50</v>
      </c>
      <c r="M16" s="21" t="e">
        <f t="shared" si="0"/>
        <v>#VALUE!</v>
      </c>
      <c r="N16" s="13" t="s">
        <v>50</v>
      </c>
      <c r="O16" s="17" t="s">
        <v>1</v>
      </c>
      <c r="P16" s="21" t="e">
        <f t="shared" si="1"/>
        <v>#VALUE!</v>
      </c>
    </row>
    <row r="17" spans="1:16" x14ac:dyDescent="0.25">
      <c r="A17" s="14" t="s">
        <v>16</v>
      </c>
      <c r="B17" s="2" t="s">
        <v>14</v>
      </c>
      <c r="C17" s="12" t="s">
        <v>50</v>
      </c>
      <c r="D17" s="12" t="s">
        <v>50</v>
      </c>
      <c r="E17" s="13" t="s">
        <v>50</v>
      </c>
      <c r="F17" s="138" t="s">
        <v>111</v>
      </c>
      <c r="G17" s="172">
        <v>45.4</v>
      </c>
      <c r="H17" s="172">
        <v>154.6</v>
      </c>
      <c r="I17" s="139" t="s">
        <v>1</v>
      </c>
      <c r="J17" s="13" t="s">
        <v>50</v>
      </c>
      <c r="K17" s="21" t="e">
        <f t="shared" si="2"/>
        <v>#VALUE!</v>
      </c>
      <c r="L17" s="13" t="s">
        <v>50</v>
      </c>
      <c r="M17" s="21" t="e">
        <f t="shared" si="0"/>
        <v>#VALUE!</v>
      </c>
      <c r="N17" s="13" t="s">
        <v>50</v>
      </c>
      <c r="O17" s="17" t="s">
        <v>1</v>
      </c>
      <c r="P17" s="21" t="e">
        <f t="shared" si="1"/>
        <v>#VALUE!</v>
      </c>
    </row>
    <row r="18" spans="1:16" x14ac:dyDescent="0.25">
      <c r="A18" s="14" t="s">
        <v>17</v>
      </c>
      <c r="B18" s="2" t="s">
        <v>14</v>
      </c>
      <c r="C18" s="12" t="s">
        <v>50</v>
      </c>
      <c r="D18" s="12" t="s">
        <v>50</v>
      </c>
      <c r="E18" s="13" t="s">
        <v>50</v>
      </c>
      <c r="F18" s="138" t="s">
        <v>111</v>
      </c>
      <c r="G18" s="172">
        <v>839.9</v>
      </c>
      <c r="H18" s="172">
        <v>2860.1</v>
      </c>
      <c r="I18" s="139" t="s">
        <v>1</v>
      </c>
      <c r="J18" s="13" t="s">
        <v>50</v>
      </c>
      <c r="K18" s="21" t="e">
        <f t="shared" si="2"/>
        <v>#VALUE!</v>
      </c>
      <c r="L18" s="13" t="s">
        <v>50</v>
      </c>
      <c r="M18" s="21" t="e">
        <f t="shared" ref="M18" si="3">SUM(J18*K18+K18/100*L18)</f>
        <v>#VALUE!</v>
      </c>
      <c r="N18" s="13" t="s">
        <v>50</v>
      </c>
      <c r="O18" s="17" t="s">
        <v>1</v>
      </c>
      <c r="P18" s="21" t="e">
        <f t="shared" ref="P18" si="4">SUM(N18*J18)</f>
        <v>#VALUE!</v>
      </c>
    </row>
    <row r="19" spans="1:16" x14ac:dyDescent="0.25">
      <c r="A19" s="14" t="s">
        <v>102</v>
      </c>
      <c r="B19" s="2" t="s">
        <v>14</v>
      </c>
      <c r="C19" s="12" t="s">
        <v>50</v>
      </c>
      <c r="D19" s="12" t="s">
        <v>50</v>
      </c>
      <c r="E19" s="13" t="s">
        <v>50</v>
      </c>
      <c r="F19" s="138" t="s">
        <v>111</v>
      </c>
      <c r="G19" s="172">
        <v>431.3</v>
      </c>
      <c r="H19" s="172">
        <v>1468.7</v>
      </c>
      <c r="I19" s="139" t="s">
        <v>132</v>
      </c>
      <c r="J19" s="13" t="s">
        <v>50</v>
      </c>
      <c r="K19" s="21" t="e">
        <f t="shared" si="2"/>
        <v>#VALUE!</v>
      </c>
      <c r="L19" s="13" t="s">
        <v>50</v>
      </c>
      <c r="M19" s="21" t="e">
        <f t="shared" si="0"/>
        <v>#VALUE!</v>
      </c>
      <c r="N19" s="13" t="s">
        <v>50</v>
      </c>
      <c r="O19" s="17" t="s">
        <v>132</v>
      </c>
      <c r="P19" s="21" t="e">
        <f t="shared" si="1"/>
        <v>#VALUE!</v>
      </c>
    </row>
    <row r="20" spans="1:16" x14ac:dyDescent="0.25">
      <c r="A20" s="14" t="s">
        <v>18</v>
      </c>
      <c r="B20" s="2" t="s">
        <v>43</v>
      </c>
      <c r="C20" s="12" t="s">
        <v>50</v>
      </c>
      <c r="D20" s="12" t="s">
        <v>50</v>
      </c>
      <c r="E20" s="13" t="s">
        <v>50</v>
      </c>
      <c r="F20" s="138" t="s">
        <v>111</v>
      </c>
      <c r="G20" s="172">
        <v>79.45</v>
      </c>
      <c r="H20" s="172">
        <v>270.55</v>
      </c>
      <c r="I20" s="139" t="s">
        <v>1</v>
      </c>
      <c r="J20" s="13" t="s">
        <v>50</v>
      </c>
      <c r="K20" s="21" t="e">
        <f t="shared" si="2"/>
        <v>#VALUE!</v>
      </c>
      <c r="L20" s="13" t="s">
        <v>50</v>
      </c>
      <c r="M20" s="21" t="e">
        <f t="shared" si="0"/>
        <v>#VALUE!</v>
      </c>
      <c r="N20" s="13" t="s">
        <v>50</v>
      </c>
      <c r="O20" s="17" t="s">
        <v>1</v>
      </c>
      <c r="P20" s="21" t="e">
        <f t="shared" si="1"/>
        <v>#VALUE!</v>
      </c>
    </row>
    <row r="21" spans="1:16" x14ac:dyDescent="0.25">
      <c r="A21" s="14" t="s">
        <v>19</v>
      </c>
      <c r="B21" s="2" t="s">
        <v>44</v>
      </c>
      <c r="C21" s="12" t="s">
        <v>50</v>
      </c>
      <c r="D21" s="12" t="s">
        <v>50</v>
      </c>
      <c r="E21" s="13" t="s">
        <v>50</v>
      </c>
      <c r="F21" s="138" t="s">
        <v>111</v>
      </c>
      <c r="G21" s="172">
        <v>113.5</v>
      </c>
      <c r="H21" s="172">
        <v>386.5</v>
      </c>
      <c r="I21" s="139" t="s">
        <v>1</v>
      </c>
      <c r="J21" s="13" t="s">
        <v>50</v>
      </c>
      <c r="K21" s="21" t="e">
        <f t="shared" si="2"/>
        <v>#VALUE!</v>
      </c>
      <c r="L21" s="13" t="s">
        <v>50</v>
      </c>
      <c r="M21" s="21" t="e">
        <f t="shared" ref="M21" si="5">SUM(J21*K21+K21/100*L21)</f>
        <v>#VALUE!</v>
      </c>
      <c r="N21" s="13" t="s">
        <v>50</v>
      </c>
      <c r="O21" s="17" t="s">
        <v>1</v>
      </c>
      <c r="P21" s="21" t="e">
        <f t="shared" ref="P21" si="6">SUM(N21*J21)</f>
        <v>#VALUE!</v>
      </c>
    </row>
    <row r="22" spans="1:16" x14ac:dyDescent="0.25">
      <c r="A22" s="14" t="s">
        <v>20</v>
      </c>
      <c r="B22" s="2" t="s">
        <v>49</v>
      </c>
      <c r="C22" s="12" t="s">
        <v>50</v>
      </c>
      <c r="D22" s="12" t="s">
        <v>50</v>
      </c>
      <c r="E22" s="13" t="s">
        <v>50</v>
      </c>
      <c r="F22" s="138" t="s">
        <v>111</v>
      </c>
      <c r="G22" s="172">
        <v>136.19999999999999</v>
      </c>
      <c r="H22" s="172">
        <v>463.8</v>
      </c>
      <c r="I22" s="139" t="s">
        <v>1</v>
      </c>
      <c r="J22" s="13" t="s">
        <v>50</v>
      </c>
      <c r="K22" s="21" t="e">
        <f t="shared" si="2"/>
        <v>#VALUE!</v>
      </c>
      <c r="L22" s="13" t="s">
        <v>50</v>
      </c>
      <c r="M22" s="21" t="e">
        <f t="shared" si="0"/>
        <v>#VALUE!</v>
      </c>
      <c r="N22" s="13" t="s">
        <v>50</v>
      </c>
      <c r="O22" s="17" t="s">
        <v>1</v>
      </c>
      <c r="P22" s="21" t="e">
        <f t="shared" si="1"/>
        <v>#VALUE!</v>
      </c>
    </row>
    <row r="23" spans="1:16" x14ac:dyDescent="0.25">
      <c r="A23" s="14" t="s">
        <v>127</v>
      </c>
      <c r="B23" s="2" t="s">
        <v>14</v>
      </c>
      <c r="C23" s="12" t="s">
        <v>50</v>
      </c>
      <c r="D23" s="12" t="s">
        <v>50</v>
      </c>
      <c r="E23" s="13" t="s">
        <v>50</v>
      </c>
      <c r="F23" s="138" t="s">
        <v>111</v>
      </c>
      <c r="G23" s="172">
        <v>681</v>
      </c>
      <c r="H23" s="172">
        <v>2319</v>
      </c>
      <c r="I23" s="139" t="s">
        <v>1</v>
      </c>
      <c r="J23" s="13" t="s">
        <v>50</v>
      </c>
      <c r="K23" s="21" t="e">
        <f t="shared" si="2"/>
        <v>#VALUE!</v>
      </c>
      <c r="L23" s="13" t="s">
        <v>50</v>
      </c>
      <c r="M23" s="21" t="e">
        <f t="shared" si="0"/>
        <v>#VALUE!</v>
      </c>
      <c r="N23" s="13" t="s">
        <v>50</v>
      </c>
      <c r="O23" s="17" t="s">
        <v>1</v>
      </c>
      <c r="P23" s="21" t="e">
        <f t="shared" si="1"/>
        <v>#VALUE!</v>
      </c>
    </row>
    <row r="24" spans="1:16" x14ac:dyDescent="0.25">
      <c r="A24" s="14" t="s">
        <v>128</v>
      </c>
      <c r="B24" s="2" t="s">
        <v>14</v>
      </c>
      <c r="C24" s="12" t="s">
        <v>50</v>
      </c>
      <c r="D24" s="12" t="s">
        <v>50</v>
      </c>
      <c r="E24" s="13" t="s">
        <v>50</v>
      </c>
      <c r="F24" s="138" t="s">
        <v>111</v>
      </c>
      <c r="G24" s="172">
        <v>227</v>
      </c>
      <c r="H24" s="172">
        <v>773</v>
      </c>
      <c r="I24" s="139" t="s">
        <v>1</v>
      </c>
      <c r="J24" s="13" t="s">
        <v>50</v>
      </c>
      <c r="K24" s="21" t="e">
        <f t="shared" si="2"/>
        <v>#VALUE!</v>
      </c>
      <c r="L24" s="13" t="s">
        <v>50</v>
      </c>
      <c r="M24" s="21" t="e">
        <f t="shared" si="0"/>
        <v>#VALUE!</v>
      </c>
      <c r="N24" s="13" t="s">
        <v>50</v>
      </c>
      <c r="O24" s="17" t="s">
        <v>1</v>
      </c>
      <c r="P24" s="21" t="e">
        <f t="shared" si="1"/>
        <v>#VALUE!</v>
      </c>
    </row>
    <row r="25" spans="1:16" x14ac:dyDescent="0.25">
      <c r="A25" s="14" t="s">
        <v>21</v>
      </c>
      <c r="B25" s="2" t="s">
        <v>14</v>
      </c>
      <c r="C25" s="12" t="s">
        <v>50</v>
      </c>
      <c r="D25" s="12" t="s">
        <v>50</v>
      </c>
      <c r="E25" s="13" t="s">
        <v>50</v>
      </c>
      <c r="F25" s="138" t="s">
        <v>111</v>
      </c>
      <c r="G25" s="172">
        <v>227</v>
      </c>
      <c r="H25" s="172">
        <v>773</v>
      </c>
      <c r="I25" s="139" t="s">
        <v>1</v>
      </c>
      <c r="J25" s="13" t="s">
        <v>50</v>
      </c>
      <c r="K25" s="21" t="e">
        <f t="shared" si="2"/>
        <v>#VALUE!</v>
      </c>
      <c r="L25" s="13" t="s">
        <v>50</v>
      </c>
      <c r="M25" s="21" t="e">
        <f t="shared" si="0"/>
        <v>#VALUE!</v>
      </c>
      <c r="N25" s="13" t="s">
        <v>50</v>
      </c>
      <c r="O25" s="17" t="s">
        <v>1</v>
      </c>
      <c r="P25" s="21" t="e">
        <f t="shared" si="1"/>
        <v>#VALUE!</v>
      </c>
    </row>
    <row r="26" spans="1:16" x14ac:dyDescent="0.25">
      <c r="A26" s="14" t="s">
        <v>22</v>
      </c>
      <c r="B26" s="2" t="s">
        <v>14</v>
      </c>
      <c r="C26" s="12" t="s">
        <v>50</v>
      </c>
      <c r="D26" s="12" t="s">
        <v>50</v>
      </c>
      <c r="E26" s="13" t="s">
        <v>50</v>
      </c>
      <c r="F26" s="138" t="s">
        <v>111</v>
      </c>
      <c r="G26" s="172">
        <v>68.099999999999994</v>
      </c>
      <c r="H26" s="172">
        <v>231.9</v>
      </c>
      <c r="I26" s="139" t="s">
        <v>1</v>
      </c>
      <c r="J26" s="13" t="s">
        <v>50</v>
      </c>
      <c r="K26" s="21" t="e">
        <f t="shared" si="2"/>
        <v>#VALUE!</v>
      </c>
      <c r="L26" s="13" t="s">
        <v>50</v>
      </c>
      <c r="M26" s="21" t="e">
        <f t="shared" si="0"/>
        <v>#VALUE!</v>
      </c>
      <c r="N26" s="13" t="s">
        <v>50</v>
      </c>
      <c r="O26" s="17" t="s">
        <v>1</v>
      </c>
      <c r="P26" s="21" t="e">
        <f t="shared" si="1"/>
        <v>#VALUE!</v>
      </c>
    </row>
    <row r="27" spans="1:16" x14ac:dyDescent="0.25">
      <c r="A27" s="14" t="s">
        <v>23</v>
      </c>
      <c r="B27" s="2" t="s">
        <v>14</v>
      </c>
      <c r="C27" s="12" t="s">
        <v>50</v>
      </c>
      <c r="D27" s="12" t="s">
        <v>50</v>
      </c>
      <c r="E27" s="13" t="s">
        <v>50</v>
      </c>
      <c r="F27" s="138" t="s">
        <v>111</v>
      </c>
      <c r="G27" s="172">
        <v>45.4</v>
      </c>
      <c r="H27" s="172">
        <v>154.6</v>
      </c>
      <c r="I27" s="139" t="s">
        <v>1</v>
      </c>
      <c r="J27" s="13" t="s">
        <v>50</v>
      </c>
      <c r="K27" s="21" t="e">
        <f t="shared" si="2"/>
        <v>#VALUE!</v>
      </c>
      <c r="L27" s="13" t="s">
        <v>50</v>
      </c>
      <c r="M27" s="21" t="e">
        <f t="shared" si="0"/>
        <v>#VALUE!</v>
      </c>
      <c r="N27" s="13" t="s">
        <v>50</v>
      </c>
      <c r="O27" s="17" t="s">
        <v>1</v>
      </c>
      <c r="P27" s="21" t="e">
        <f t="shared" si="1"/>
        <v>#VALUE!</v>
      </c>
    </row>
    <row r="28" spans="1:16" x14ac:dyDescent="0.25">
      <c r="A28" s="14" t="s">
        <v>24</v>
      </c>
      <c r="B28" s="2" t="s">
        <v>14</v>
      </c>
      <c r="C28" s="12" t="s">
        <v>50</v>
      </c>
      <c r="D28" s="12" t="s">
        <v>50</v>
      </c>
      <c r="E28" s="13" t="s">
        <v>50</v>
      </c>
      <c r="F28" s="138" t="s">
        <v>111</v>
      </c>
      <c r="G28" s="172">
        <v>408.6</v>
      </c>
      <c r="H28" s="172">
        <v>1391.4</v>
      </c>
      <c r="I28" s="139" t="s">
        <v>1</v>
      </c>
      <c r="J28" s="13" t="s">
        <v>50</v>
      </c>
      <c r="K28" s="21" t="e">
        <f t="shared" si="2"/>
        <v>#VALUE!</v>
      </c>
      <c r="L28" s="13" t="s">
        <v>50</v>
      </c>
      <c r="M28" s="21" t="e">
        <f t="shared" ref="M28" si="7">SUM(J28*K28+K28/100*L28)</f>
        <v>#VALUE!</v>
      </c>
      <c r="N28" s="13" t="s">
        <v>50</v>
      </c>
      <c r="O28" s="17" t="s">
        <v>1</v>
      </c>
      <c r="P28" s="21" t="e">
        <f t="shared" ref="P28" si="8">SUM(N28*J28)</f>
        <v>#VALUE!</v>
      </c>
    </row>
    <row r="29" spans="1:16" x14ac:dyDescent="0.25">
      <c r="A29" s="14" t="s">
        <v>103</v>
      </c>
      <c r="B29" s="2" t="s">
        <v>14</v>
      </c>
      <c r="C29" s="12" t="s">
        <v>50</v>
      </c>
      <c r="D29" s="12" t="s">
        <v>50</v>
      </c>
      <c r="E29" s="13" t="s">
        <v>50</v>
      </c>
      <c r="F29" s="138" t="s">
        <v>111</v>
      </c>
      <c r="G29" s="172">
        <v>340.5</v>
      </c>
      <c r="H29" s="172">
        <v>1159.5</v>
      </c>
      <c r="I29" s="139" t="s">
        <v>1</v>
      </c>
      <c r="J29" s="13" t="s">
        <v>50</v>
      </c>
      <c r="K29" s="21" t="e">
        <f t="shared" si="2"/>
        <v>#VALUE!</v>
      </c>
      <c r="L29" s="13" t="s">
        <v>50</v>
      </c>
      <c r="M29" s="21" t="e">
        <f t="shared" si="0"/>
        <v>#VALUE!</v>
      </c>
      <c r="N29" s="13" t="s">
        <v>50</v>
      </c>
      <c r="O29" s="17" t="s">
        <v>1</v>
      </c>
      <c r="P29" s="21" t="e">
        <f t="shared" si="1"/>
        <v>#VALUE!</v>
      </c>
    </row>
    <row r="30" spans="1:16" x14ac:dyDescent="0.25">
      <c r="A30" s="14" t="s">
        <v>25</v>
      </c>
      <c r="B30" s="2" t="s">
        <v>45</v>
      </c>
      <c r="C30" s="12" t="s">
        <v>50</v>
      </c>
      <c r="D30" s="12" t="s">
        <v>50</v>
      </c>
      <c r="E30" s="13" t="s">
        <v>50</v>
      </c>
      <c r="F30" s="138" t="s">
        <v>111</v>
      </c>
      <c r="G30" s="172">
        <v>90.8</v>
      </c>
      <c r="H30" s="172">
        <v>309.2</v>
      </c>
      <c r="I30" s="139" t="s">
        <v>113</v>
      </c>
      <c r="J30" s="13" t="s">
        <v>50</v>
      </c>
      <c r="K30" s="21" t="e">
        <f t="shared" si="2"/>
        <v>#VALUE!</v>
      </c>
      <c r="L30" s="13" t="s">
        <v>50</v>
      </c>
      <c r="M30" s="21" t="e">
        <f t="shared" si="0"/>
        <v>#VALUE!</v>
      </c>
      <c r="N30" s="13" t="s">
        <v>50</v>
      </c>
      <c r="O30" s="17" t="s">
        <v>113</v>
      </c>
      <c r="P30" s="21" t="e">
        <f t="shared" si="1"/>
        <v>#VALUE!</v>
      </c>
    </row>
    <row r="31" spans="1:16" x14ac:dyDescent="0.25">
      <c r="A31" s="14" t="s">
        <v>26</v>
      </c>
      <c r="B31" s="2" t="s">
        <v>14</v>
      </c>
      <c r="C31" s="12" t="s">
        <v>50</v>
      </c>
      <c r="D31" s="12" t="s">
        <v>50</v>
      </c>
      <c r="E31" s="13" t="s">
        <v>50</v>
      </c>
      <c r="F31" s="138" t="s">
        <v>111</v>
      </c>
      <c r="G31" s="172">
        <v>45.4</v>
      </c>
      <c r="H31" s="172">
        <v>154.6</v>
      </c>
      <c r="I31" s="139" t="s">
        <v>1</v>
      </c>
      <c r="J31" s="13" t="s">
        <v>50</v>
      </c>
      <c r="K31" s="21" t="e">
        <f t="shared" si="2"/>
        <v>#VALUE!</v>
      </c>
      <c r="L31" s="13" t="s">
        <v>50</v>
      </c>
      <c r="M31" s="21" t="e">
        <f t="shared" ref="M31" si="9">SUM(J31*K31+K31/100*L31)</f>
        <v>#VALUE!</v>
      </c>
      <c r="N31" s="13" t="s">
        <v>50</v>
      </c>
      <c r="O31" s="17" t="s">
        <v>1</v>
      </c>
      <c r="P31" s="21" t="e">
        <f t="shared" ref="P31" si="10">SUM(N31*J31)</f>
        <v>#VALUE!</v>
      </c>
    </row>
    <row r="32" spans="1:16" x14ac:dyDescent="0.25">
      <c r="A32" s="14" t="s">
        <v>27</v>
      </c>
      <c r="B32" s="2" t="s">
        <v>14</v>
      </c>
      <c r="C32" s="12" t="s">
        <v>50</v>
      </c>
      <c r="D32" s="12" t="s">
        <v>50</v>
      </c>
      <c r="E32" s="13" t="s">
        <v>50</v>
      </c>
      <c r="F32" s="138" t="s">
        <v>111</v>
      </c>
      <c r="G32" s="172">
        <v>272.39999999999998</v>
      </c>
      <c r="H32" s="172">
        <v>927.6</v>
      </c>
      <c r="I32" s="139" t="s">
        <v>1</v>
      </c>
      <c r="J32" s="13" t="s">
        <v>50</v>
      </c>
      <c r="K32" s="21" t="e">
        <f t="shared" si="2"/>
        <v>#VALUE!</v>
      </c>
      <c r="L32" s="13" t="s">
        <v>50</v>
      </c>
      <c r="M32" s="21" t="e">
        <f t="shared" si="0"/>
        <v>#VALUE!</v>
      </c>
      <c r="N32" s="13" t="s">
        <v>50</v>
      </c>
      <c r="O32" s="17" t="s">
        <v>1</v>
      </c>
      <c r="P32" s="21" t="e">
        <f t="shared" si="1"/>
        <v>#VALUE!</v>
      </c>
    </row>
    <row r="33" spans="1:16" x14ac:dyDescent="0.25">
      <c r="A33" s="14" t="s">
        <v>28</v>
      </c>
      <c r="B33" s="2" t="s">
        <v>14</v>
      </c>
      <c r="C33" s="12" t="s">
        <v>50</v>
      </c>
      <c r="D33" s="12" t="s">
        <v>50</v>
      </c>
      <c r="E33" s="13" t="s">
        <v>50</v>
      </c>
      <c r="F33" s="138" t="s">
        <v>111</v>
      </c>
      <c r="G33" s="172">
        <v>454</v>
      </c>
      <c r="H33" s="172">
        <v>1546</v>
      </c>
      <c r="I33" s="139" t="s">
        <v>1</v>
      </c>
      <c r="J33" s="13" t="s">
        <v>50</v>
      </c>
      <c r="K33" s="21" t="e">
        <f t="shared" ref="K33:K47" si="11">SUM(H33*J33)</f>
        <v>#VALUE!</v>
      </c>
      <c r="L33" s="13" t="s">
        <v>50</v>
      </c>
      <c r="M33" s="21" t="e">
        <f t="shared" ref="M33:M36" si="12">SUM(J33*K33+K33/100*L33)</f>
        <v>#VALUE!</v>
      </c>
      <c r="N33" s="13" t="s">
        <v>50</v>
      </c>
      <c r="O33" s="17" t="s">
        <v>1</v>
      </c>
      <c r="P33" s="21" t="e">
        <f t="shared" ref="P33:P52" si="13">SUM(N33*J33)</f>
        <v>#VALUE!</v>
      </c>
    </row>
    <row r="34" spans="1:16" x14ac:dyDescent="0.25">
      <c r="A34" s="14" t="s">
        <v>129</v>
      </c>
      <c r="B34" s="2" t="s">
        <v>14</v>
      </c>
      <c r="C34" s="12" t="s">
        <v>50</v>
      </c>
      <c r="D34" s="12" t="s">
        <v>50</v>
      </c>
      <c r="E34" s="13" t="s">
        <v>50</v>
      </c>
      <c r="F34" s="138" t="s">
        <v>111</v>
      </c>
      <c r="G34" s="172">
        <v>11.35</v>
      </c>
      <c r="H34" s="172">
        <v>38.65</v>
      </c>
      <c r="I34" s="139" t="s">
        <v>1</v>
      </c>
      <c r="J34" s="13" t="s">
        <v>50</v>
      </c>
      <c r="K34" s="21" t="e">
        <f t="shared" si="11"/>
        <v>#VALUE!</v>
      </c>
      <c r="L34" s="13" t="s">
        <v>50</v>
      </c>
      <c r="M34" s="21" t="e">
        <f t="shared" si="12"/>
        <v>#VALUE!</v>
      </c>
      <c r="N34" s="13" t="s">
        <v>50</v>
      </c>
      <c r="O34" s="17" t="s">
        <v>1</v>
      </c>
      <c r="P34" s="21" t="e">
        <f t="shared" si="13"/>
        <v>#VALUE!</v>
      </c>
    </row>
    <row r="35" spans="1:16" x14ac:dyDescent="0.25">
      <c r="A35" s="14" t="s">
        <v>29</v>
      </c>
      <c r="B35" s="2" t="s">
        <v>14</v>
      </c>
      <c r="C35" s="12" t="s">
        <v>50</v>
      </c>
      <c r="D35" s="12" t="s">
        <v>50</v>
      </c>
      <c r="E35" s="13" t="s">
        <v>50</v>
      </c>
      <c r="F35" s="138" t="s">
        <v>111</v>
      </c>
      <c r="G35" s="172">
        <v>136.19999999999999</v>
      </c>
      <c r="H35" s="172">
        <v>463.8</v>
      </c>
      <c r="I35" s="139" t="s">
        <v>1</v>
      </c>
      <c r="J35" s="13" t="s">
        <v>50</v>
      </c>
      <c r="K35" s="21" t="e">
        <f t="shared" si="11"/>
        <v>#VALUE!</v>
      </c>
      <c r="L35" s="13" t="s">
        <v>50</v>
      </c>
      <c r="M35" s="21" t="e">
        <f t="shared" si="12"/>
        <v>#VALUE!</v>
      </c>
      <c r="N35" s="13" t="s">
        <v>50</v>
      </c>
      <c r="O35" s="17" t="s">
        <v>1</v>
      </c>
      <c r="P35" s="21" t="e">
        <f t="shared" si="13"/>
        <v>#VALUE!</v>
      </c>
    </row>
    <row r="36" spans="1:16" x14ac:dyDescent="0.25">
      <c r="A36" s="14" t="s">
        <v>104</v>
      </c>
      <c r="B36" s="2" t="s">
        <v>14</v>
      </c>
      <c r="C36" s="12" t="s">
        <v>50</v>
      </c>
      <c r="D36" s="12" t="s">
        <v>50</v>
      </c>
      <c r="E36" s="13" t="s">
        <v>50</v>
      </c>
      <c r="F36" s="138" t="s">
        <v>111</v>
      </c>
      <c r="G36" s="172">
        <v>45.4</v>
      </c>
      <c r="H36" s="172">
        <v>154.6</v>
      </c>
      <c r="I36" s="139" t="s">
        <v>1</v>
      </c>
      <c r="J36" s="13" t="s">
        <v>50</v>
      </c>
      <c r="K36" s="21" t="e">
        <f t="shared" si="11"/>
        <v>#VALUE!</v>
      </c>
      <c r="L36" s="13" t="s">
        <v>50</v>
      </c>
      <c r="M36" s="21" t="e">
        <f t="shared" si="12"/>
        <v>#VALUE!</v>
      </c>
      <c r="N36" s="13" t="s">
        <v>50</v>
      </c>
      <c r="O36" s="17" t="s">
        <v>1</v>
      </c>
      <c r="P36" s="21" t="e">
        <f t="shared" si="13"/>
        <v>#VALUE!</v>
      </c>
    </row>
    <row r="37" spans="1:16" x14ac:dyDescent="0.25">
      <c r="A37" s="14" t="s">
        <v>30</v>
      </c>
      <c r="B37" s="2" t="s">
        <v>14</v>
      </c>
      <c r="C37" s="12" t="s">
        <v>50</v>
      </c>
      <c r="D37" s="12" t="s">
        <v>50</v>
      </c>
      <c r="E37" s="13" t="s">
        <v>50</v>
      </c>
      <c r="F37" s="138" t="s">
        <v>111</v>
      </c>
      <c r="G37" s="172">
        <v>749.1</v>
      </c>
      <c r="H37" s="172">
        <v>2550.9</v>
      </c>
      <c r="I37" s="139" t="s">
        <v>1</v>
      </c>
      <c r="J37" s="13" t="s">
        <v>50</v>
      </c>
      <c r="K37" s="21" t="e">
        <f t="shared" si="11"/>
        <v>#VALUE!</v>
      </c>
      <c r="L37" s="13" t="s">
        <v>50</v>
      </c>
      <c r="M37" s="21" t="e">
        <f t="shared" si="0"/>
        <v>#VALUE!</v>
      </c>
      <c r="N37" s="13" t="s">
        <v>50</v>
      </c>
      <c r="O37" s="17" t="s">
        <v>1</v>
      </c>
      <c r="P37" s="21" t="e">
        <f t="shared" si="13"/>
        <v>#VALUE!</v>
      </c>
    </row>
    <row r="38" spans="1:16" x14ac:dyDescent="0.25">
      <c r="A38" s="14" t="s">
        <v>31</v>
      </c>
      <c r="B38" s="2" t="s">
        <v>14</v>
      </c>
      <c r="C38" s="12" t="s">
        <v>50</v>
      </c>
      <c r="D38" s="12" t="s">
        <v>50</v>
      </c>
      <c r="E38" s="13" t="s">
        <v>50</v>
      </c>
      <c r="F38" s="138" t="s">
        <v>111</v>
      </c>
      <c r="G38" s="172">
        <v>136.19999999999999</v>
      </c>
      <c r="H38" s="172">
        <v>463.8</v>
      </c>
      <c r="I38" s="139" t="s">
        <v>1</v>
      </c>
      <c r="J38" s="13" t="s">
        <v>50</v>
      </c>
      <c r="K38" s="21" t="e">
        <f t="shared" si="11"/>
        <v>#VALUE!</v>
      </c>
      <c r="L38" s="13" t="s">
        <v>50</v>
      </c>
      <c r="M38" s="21" t="e">
        <f t="shared" si="0"/>
        <v>#VALUE!</v>
      </c>
      <c r="N38" s="13" t="s">
        <v>50</v>
      </c>
      <c r="O38" s="17" t="s">
        <v>1</v>
      </c>
      <c r="P38" s="21" t="e">
        <f t="shared" si="13"/>
        <v>#VALUE!</v>
      </c>
    </row>
    <row r="39" spans="1:16" x14ac:dyDescent="0.25">
      <c r="A39" s="14" t="s">
        <v>32</v>
      </c>
      <c r="B39" s="2" t="s">
        <v>14</v>
      </c>
      <c r="C39" s="12" t="s">
        <v>50</v>
      </c>
      <c r="D39" s="12" t="s">
        <v>50</v>
      </c>
      <c r="E39" s="13" t="s">
        <v>50</v>
      </c>
      <c r="F39" s="138" t="s">
        <v>111</v>
      </c>
      <c r="G39" s="172">
        <v>136.19999999999999</v>
      </c>
      <c r="H39" s="172">
        <v>463.8</v>
      </c>
      <c r="I39" s="139" t="s">
        <v>1</v>
      </c>
      <c r="J39" s="13" t="s">
        <v>50</v>
      </c>
      <c r="K39" s="21" t="e">
        <f t="shared" si="11"/>
        <v>#VALUE!</v>
      </c>
      <c r="L39" s="13" t="s">
        <v>50</v>
      </c>
      <c r="M39" s="21" t="e">
        <f t="shared" si="0"/>
        <v>#VALUE!</v>
      </c>
      <c r="N39" s="13" t="s">
        <v>50</v>
      </c>
      <c r="O39" s="17" t="s">
        <v>1</v>
      </c>
      <c r="P39" s="21" t="e">
        <f t="shared" si="13"/>
        <v>#VALUE!</v>
      </c>
    </row>
    <row r="40" spans="1:16" x14ac:dyDescent="0.25">
      <c r="A40" s="14" t="s">
        <v>105</v>
      </c>
      <c r="B40" s="2" t="s">
        <v>14</v>
      </c>
      <c r="C40" s="12" t="s">
        <v>50</v>
      </c>
      <c r="D40" s="12" t="s">
        <v>50</v>
      </c>
      <c r="E40" s="13" t="s">
        <v>50</v>
      </c>
      <c r="F40" s="138" t="s">
        <v>111</v>
      </c>
      <c r="G40" s="172">
        <v>635.6</v>
      </c>
      <c r="H40" s="172">
        <v>2164.4</v>
      </c>
      <c r="I40" s="139" t="s">
        <v>1</v>
      </c>
      <c r="J40" s="13" t="s">
        <v>50</v>
      </c>
      <c r="K40" s="21" t="e">
        <f t="shared" si="11"/>
        <v>#VALUE!</v>
      </c>
      <c r="L40" s="13" t="s">
        <v>50</v>
      </c>
      <c r="M40" s="21" t="e">
        <f t="shared" si="0"/>
        <v>#VALUE!</v>
      </c>
      <c r="N40" s="13" t="s">
        <v>50</v>
      </c>
      <c r="O40" s="17" t="s">
        <v>1</v>
      </c>
      <c r="P40" s="21" t="e">
        <f t="shared" si="13"/>
        <v>#VALUE!</v>
      </c>
    </row>
    <row r="41" spans="1:16" x14ac:dyDescent="0.25">
      <c r="A41" s="14" t="s">
        <v>33</v>
      </c>
      <c r="B41" s="2" t="s">
        <v>14</v>
      </c>
      <c r="C41" s="12" t="s">
        <v>50</v>
      </c>
      <c r="D41" s="12" t="s">
        <v>50</v>
      </c>
      <c r="E41" s="13" t="s">
        <v>50</v>
      </c>
      <c r="F41" s="138" t="s">
        <v>111</v>
      </c>
      <c r="G41" s="172">
        <v>408.6</v>
      </c>
      <c r="H41" s="172">
        <v>1391.4</v>
      </c>
      <c r="I41" s="139" t="s">
        <v>1</v>
      </c>
      <c r="J41" s="13" t="s">
        <v>50</v>
      </c>
      <c r="K41" s="21" t="e">
        <f t="shared" si="11"/>
        <v>#VALUE!</v>
      </c>
      <c r="L41" s="13" t="s">
        <v>50</v>
      </c>
      <c r="M41" s="21" t="e">
        <f t="shared" si="0"/>
        <v>#VALUE!</v>
      </c>
      <c r="N41" s="13" t="s">
        <v>50</v>
      </c>
      <c r="O41" s="17" t="s">
        <v>1</v>
      </c>
      <c r="P41" s="21" t="e">
        <f t="shared" si="13"/>
        <v>#VALUE!</v>
      </c>
    </row>
    <row r="42" spans="1:16" x14ac:dyDescent="0.25">
      <c r="A42" s="14" t="s">
        <v>34</v>
      </c>
      <c r="B42" s="2" t="s">
        <v>14</v>
      </c>
      <c r="C42" s="12" t="s">
        <v>50</v>
      </c>
      <c r="D42" s="12" t="s">
        <v>50</v>
      </c>
      <c r="E42" s="13" t="s">
        <v>50</v>
      </c>
      <c r="F42" s="138" t="s">
        <v>111</v>
      </c>
      <c r="G42" s="172">
        <v>454</v>
      </c>
      <c r="H42" s="172">
        <v>1546</v>
      </c>
      <c r="I42" s="139" t="s">
        <v>1</v>
      </c>
      <c r="J42" s="13" t="s">
        <v>50</v>
      </c>
      <c r="K42" s="21" t="e">
        <f t="shared" si="11"/>
        <v>#VALUE!</v>
      </c>
      <c r="L42" s="13" t="s">
        <v>50</v>
      </c>
      <c r="M42" s="21" t="e">
        <f t="shared" si="0"/>
        <v>#VALUE!</v>
      </c>
      <c r="N42" s="13" t="s">
        <v>50</v>
      </c>
      <c r="O42" s="17" t="s">
        <v>1</v>
      </c>
      <c r="P42" s="21" t="e">
        <f t="shared" si="13"/>
        <v>#VALUE!</v>
      </c>
    </row>
    <row r="43" spans="1:16" x14ac:dyDescent="0.25">
      <c r="A43" s="14" t="s">
        <v>35</v>
      </c>
      <c r="B43" s="2" t="s">
        <v>14</v>
      </c>
      <c r="C43" s="12" t="s">
        <v>50</v>
      </c>
      <c r="D43" s="12" t="s">
        <v>50</v>
      </c>
      <c r="E43" s="13" t="s">
        <v>50</v>
      </c>
      <c r="F43" s="138" t="s">
        <v>111</v>
      </c>
      <c r="G43" s="172">
        <v>38.590000000000003</v>
      </c>
      <c r="H43" s="172">
        <v>131.41</v>
      </c>
      <c r="I43" s="139" t="s">
        <v>1</v>
      </c>
      <c r="J43" s="13" t="s">
        <v>50</v>
      </c>
      <c r="K43" s="21" t="e">
        <f t="shared" si="11"/>
        <v>#VALUE!</v>
      </c>
      <c r="L43" s="13" t="s">
        <v>50</v>
      </c>
      <c r="M43" s="21" t="e">
        <f t="shared" si="0"/>
        <v>#VALUE!</v>
      </c>
      <c r="N43" s="13" t="s">
        <v>50</v>
      </c>
      <c r="O43" s="17" t="s">
        <v>1</v>
      </c>
      <c r="P43" s="21" t="e">
        <f t="shared" si="13"/>
        <v>#VALUE!</v>
      </c>
    </row>
    <row r="44" spans="1:16" x14ac:dyDescent="0.25">
      <c r="A44" s="14" t="s">
        <v>36</v>
      </c>
      <c r="B44" s="2" t="s">
        <v>46</v>
      </c>
      <c r="C44" s="12" t="s">
        <v>50</v>
      </c>
      <c r="D44" s="12" t="s">
        <v>50</v>
      </c>
      <c r="E44" s="13" t="s">
        <v>50</v>
      </c>
      <c r="F44" s="138" t="s">
        <v>111</v>
      </c>
      <c r="G44" s="172">
        <v>136.19999999999999</v>
      </c>
      <c r="H44" s="172">
        <v>463.8</v>
      </c>
      <c r="I44" s="139" t="s">
        <v>132</v>
      </c>
      <c r="J44" s="13" t="s">
        <v>50</v>
      </c>
      <c r="K44" s="21" t="e">
        <f t="shared" si="11"/>
        <v>#VALUE!</v>
      </c>
      <c r="L44" s="13" t="s">
        <v>50</v>
      </c>
      <c r="M44" s="21" t="e">
        <f t="shared" si="0"/>
        <v>#VALUE!</v>
      </c>
      <c r="N44" s="13" t="s">
        <v>50</v>
      </c>
      <c r="O44" s="17" t="s">
        <v>132</v>
      </c>
      <c r="P44" s="21" t="e">
        <f t="shared" si="13"/>
        <v>#VALUE!</v>
      </c>
    </row>
    <row r="45" spans="1:16" x14ac:dyDescent="0.25">
      <c r="A45" s="14" t="s">
        <v>131</v>
      </c>
      <c r="B45" s="2" t="s">
        <v>14</v>
      </c>
      <c r="C45" s="12" t="s">
        <v>50</v>
      </c>
      <c r="D45" s="12" t="s">
        <v>50</v>
      </c>
      <c r="E45" s="13" t="s">
        <v>50</v>
      </c>
      <c r="F45" s="138" t="s">
        <v>111</v>
      </c>
      <c r="G45" s="172">
        <v>45.4</v>
      </c>
      <c r="H45" s="172">
        <v>154.6</v>
      </c>
      <c r="I45" s="139" t="s">
        <v>1</v>
      </c>
      <c r="J45" s="13" t="s">
        <v>50</v>
      </c>
      <c r="K45" s="21" t="e">
        <f t="shared" si="11"/>
        <v>#VALUE!</v>
      </c>
      <c r="L45" s="13" t="s">
        <v>50</v>
      </c>
      <c r="M45" s="21" t="e">
        <f t="shared" si="0"/>
        <v>#VALUE!</v>
      </c>
      <c r="N45" s="13" t="s">
        <v>50</v>
      </c>
      <c r="O45" s="17" t="s">
        <v>1</v>
      </c>
      <c r="P45" s="21" t="e">
        <f t="shared" si="13"/>
        <v>#VALUE!</v>
      </c>
    </row>
    <row r="46" spans="1:16" x14ac:dyDescent="0.25">
      <c r="A46" s="14" t="s">
        <v>37</v>
      </c>
      <c r="B46" s="2" t="s">
        <v>14</v>
      </c>
      <c r="C46" s="12" t="s">
        <v>50</v>
      </c>
      <c r="D46" s="12" t="s">
        <v>50</v>
      </c>
      <c r="E46" s="13" t="s">
        <v>50</v>
      </c>
      <c r="F46" s="138" t="s">
        <v>111</v>
      </c>
      <c r="G46" s="172">
        <v>113.5</v>
      </c>
      <c r="H46" s="172">
        <v>386.5</v>
      </c>
      <c r="I46" s="139" t="s">
        <v>113</v>
      </c>
      <c r="J46" s="13" t="s">
        <v>50</v>
      </c>
      <c r="K46" s="21" t="e">
        <f t="shared" si="11"/>
        <v>#VALUE!</v>
      </c>
      <c r="L46" s="13" t="s">
        <v>50</v>
      </c>
      <c r="M46" s="21" t="e">
        <f t="shared" si="0"/>
        <v>#VALUE!</v>
      </c>
      <c r="N46" s="13" t="s">
        <v>50</v>
      </c>
      <c r="O46" s="17" t="s">
        <v>113</v>
      </c>
      <c r="P46" s="21" t="e">
        <f t="shared" si="13"/>
        <v>#VALUE!</v>
      </c>
    </row>
    <row r="47" spans="1:16" x14ac:dyDescent="0.25">
      <c r="A47" s="14" t="s">
        <v>112</v>
      </c>
      <c r="B47" s="2" t="s">
        <v>41</v>
      </c>
      <c r="C47" s="12" t="s">
        <v>50</v>
      </c>
      <c r="D47" s="12" t="s">
        <v>50</v>
      </c>
      <c r="E47" s="13" t="s">
        <v>50</v>
      </c>
      <c r="F47" s="138" t="s">
        <v>111</v>
      </c>
      <c r="G47" s="172">
        <v>272.39999999999998</v>
      </c>
      <c r="H47" s="172">
        <v>927.6</v>
      </c>
      <c r="I47" s="139" t="s">
        <v>113</v>
      </c>
      <c r="J47" s="13" t="s">
        <v>50</v>
      </c>
      <c r="K47" s="21" t="e">
        <f t="shared" si="11"/>
        <v>#VALUE!</v>
      </c>
      <c r="L47" s="13" t="s">
        <v>50</v>
      </c>
      <c r="M47" s="21" t="e">
        <f t="shared" si="0"/>
        <v>#VALUE!</v>
      </c>
      <c r="N47" s="13" t="s">
        <v>50</v>
      </c>
      <c r="O47" s="17" t="s">
        <v>113</v>
      </c>
      <c r="P47" s="21" t="e">
        <f t="shared" si="13"/>
        <v>#VALUE!</v>
      </c>
    </row>
    <row r="48" spans="1:16" x14ac:dyDescent="0.25">
      <c r="A48" s="14" t="s">
        <v>47</v>
      </c>
      <c r="B48" s="2" t="s">
        <v>14</v>
      </c>
      <c r="C48" s="12" t="s">
        <v>50</v>
      </c>
      <c r="D48" s="12" t="s">
        <v>50</v>
      </c>
      <c r="E48" s="13" t="s">
        <v>50</v>
      </c>
      <c r="F48" s="138" t="s">
        <v>111</v>
      </c>
      <c r="G48" s="172">
        <v>181.6</v>
      </c>
      <c r="H48" s="172">
        <v>618.4</v>
      </c>
      <c r="I48" s="139" t="s">
        <v>1</v>
      </c>
      <c r="J48" s="13" t="s">
        <v>50</v>
      </c>
      <c r="K48" s="21" t="e">
        <f t="shared" ref="K48:K52" si="14">SUM(H48*J48)</f>
        <v>#VALUE!</v>
      </c>
      <c r="L48" s="13" t="s">
        <v>50</v>
      </c>
      <c r="M48" s="21" t="e">
        <f t="shared" si="0"/>
        <v>#VALUE!</v>
      </c>
      <c r="N48" s="13" t="s">
        <v>50</v>
      </c>
      <c r="O48" s="17" t="s">
        <v>1</v>
      </c>
      <c r="P48" s="21" t="e">
        <f t="shared" si="13"/>
        <v>#VALUE!</v>
      </c>
    </row>
    <row r="49" spans="1:16" x14ac:dyDescent="0.2">
      <c r="A49" s="14" t="s">
        <v>130</v>
      </c>
      <c r="B49" s="2" t="s">
        <v>14</v>
      </c>
      <c r="C49" s="12" t="s">
        <v>50</v>
      </c>
      <c r="D49" s="12" t="s">
        <v>50</v>
      </c>
      <c r="E49" s="13" t="s">
        <v>50</v>
      </c>
      <c r="F49" s="138" t="s">
        <v>111</v>
      </c>
      <c r="G49" s="173">
        <v>11.35</v>
      </c>
      <c r="H49" s="173">
        <v>38.65</v>
      </c>
      <c r="I49" s="139" t="s">
        <v>1</v>
      </c>
      <c r="J49" s="13" t="s">
        <v>50</v>
      </c>
      <c r="K49" s="21" t="e">
        <f t="shared" si="14"/>
        <v>#VALUE!</v>
      </c>
      <c r="L49" s="13" t="s">
        <v>50</v>
      </c>
      <c r="M49" s="21" t="e">
        <f t="shared" si="0"/>
        <v>#VALUE!</v>
      </c>
      <c r="N49" s="13" t="s">
        <v>50</v>
      </c>
      <c r="O49" s="17" t="s">
        <v>1</v>
      </c>
      <c r="P49" s="21" t="e">
        <f t="shared" si="13"/>
        <v>#VALUE!</v>
      </c>
    </row>
    <row r="50" spans="1:16" x14ac:dyDescent="0.2">
      <c r="A50" s="14" t="s">
        <v>38</v>
      </c>
      <c r="B50" s="2" t="s">
        <v>14</v>
      </c>
      <c r="C50" s="12" t="s">
        <v>50</v>
      </c>
      <c r="D50" s="12" t="s">
        <v>50</v>
      </c>
      <c r="E50" s="13" t="s">
        <v>50</v>
      </c>
      <c r="F50" s="138" t="s">
        <v>111</v>
      </c>
      <c r="G50" s="173">
        <v>227</v>
      </c>
      <c r="H50" s="173">
        <v>773</v>
      </c>
      <c r="I50" s="139" t="s">
        <v>1</v>
      </c>
      <c r="J50" s="13" t="s">
        <v>50</v>
      </c>
      <c r="K50" s="21" t="e">
        <f t="shared" si="14"/>
        <v>#VALUE!</v>
      </c>
      <c r="L50" s="13" t="s">
        <v>50</v>
      </c>
      <c r="M50" s="21" t="e">
        <f t="shared" si="0"/>
        <v>#VALUE!</v>
      </c>
      <c r="N50" s="13" t="s">
        <v>50</v>
      </c>
      <c r="O50" s="17" t="s">
        <v>1</v>
      </c>
      <c r="P50" s="21" t="e">
        <f t="shared" si="13"/>
        <v>#VALUE!</v>
      </c>
    </row>
    <row r="51" spans="1:16" x14ac:dyDescent="0.2">
      <c r="A51" s="15" t="s">
        <v>39</v>
      </c>
      <c r="B51" s="2" t="s">
        <v>14</v>
      </c>
      <c r="C51" s="12" t="s">
        <v>50</v>
      </c>
      <c r="D51" s="12" t="s">
        <v>50</v>
      </c>
      <c r="E51" s="13" t="s">
        <v>50</v>
      </c>
      <c r="F51" s="138" t="s">
        <v>111</v>
      </c>
      <c r="G51" s="173">
        <v>6810</v>
      </c>
      <c r="H51" s="173">
        <v>23190</v>
      </c>
      <c r="I51" s="139" t="s">
        <v>1</v>
      </c>
      <c r="J51" s="13" t="s">
        <v>50</v>
      </c>
      <c r="K51" s="21" t="e">
        <f t="shared" si="14"/>
        <v>#VALUE!</v>
      </c>
      <c r="L51" s="13" t="s">
        <v>50</v>
      </c>
      <c r="M51" s="21" t="e">
        <f t="shared" si="0"/>
        <v>#VALUE!</v>
      </c>
      <c r="N51" s="13" t="s">
        <v>50</v>
      </c>
      <c r="O51" s="17" t="s">
        <v>1</v>
      </c>
      <c r="P51" s="21" t="e">
        <f t="shared" si="13"/>
        <v>#VALUE!</v>
      </c>
    </row>
    <row r="52" spans="1:16" ht="15.75" thickBot="1" x14ac:dyDescent="0.25">
      <c r="A52" s="16" t="s">
        <v>40</v>
      </c>
      <c r="B52" s="7" t="s">
        <v>14</v>
      </c>
      <c r="C52" s="12" t="s">
        <v>50</v>
      </c>
      <c r="D52" s="12" t="s">
        <v>50</v>
      </c>
      <c r="E52" s="13" t="s">
        <v>50</v>
      </c>
      <c r="F52" s="138" t="s">
        <v>111</v>
      </c>
      <c r="G52" s="174">
        <v>2043</v>
      </c>
      <c r="H52" s="174">
        <v>6957</v>
      </c>
      <c r="I52" s="139" t="s">
        <v>1</v>
      </c>
      <c r="J52" s="13" t="s">
        <v>50</v>
      </c>
      <c r="K52" s="21" t="e">
        <f t="shared" si="14"/>
        <v>#VALUE!</v>
      </c>
      <c r="L52" s="13" t="s">
        <v>50</v>
      </c>
      <c r="M52" s="21" t="e">
        <f t="shared" si="0"/>
        <v>#VALUE!</v>
      </c>
      <c r="N52" s="13" t="s">
        <v>50</v>
      </c>
      <c r="O52" s="17" t="s">
        <v>1</v>
      </c>
      <c r="P52" s="21" t="e">
        <f t="shared" si="13"/>
        <v>#VALUE!</v>
      </c>
    </row>
    <row r="53" spans="1:16" ht="15.75" x14ac:dyDescent="0.25">
      <c r="E53" s="211" t="s">
        <v>82</v>
      </c>
      <c r="F53" s="212"/>
      <c r="G53" s="213"/>
      <c r="H53" s="213"/>
      <c r="I53" s="212"/>
      <c r="J53" s="212"/>
      <c r="K53" s="54"/>
    </row>
    <row r="54" spans="1:16" ht="15.75" customHeight="1" x14ac:dyDescent="0.25">
      <c r="A54" s="46" t="s">
        <v>77</v>
      </c>
      <c r="B54" s="46"/>
      <c r="C54" s="47"/>
      <c r="E54" s="214" t="s">
        <v>83</v>
      </c>
      <c r="F54" s="215"/>
      <c r="G54" s="215"/>
      <c r="H54" s="215"/>
      <c r="I54" s="215"/>
      <c r="J54" s="215"/>
      <c r="K54" s="55"/>
    </row>
    <row r="55" spans="1:16" ht="16.5" customHeight="1" x14ac:dyDescent="0.25">
      <c r="E55" s="216" t="s">
        <v>84</v>
      </c>
      <c r="F55" s="217"/>
      <c r="G55" s="217"/>
      <c r="H55" s="217"/>
      <c r="I55" s="217"/>
      <c r="J55" s="217"/>
      <c r="K55" s="220"/>
    </row>
    <row r="56" spans="1:16" ht="15" customHeight="1" thickBot="1" x14ac:dyDescent="0.3">
      <c r="E56" s="218"/>
      <c r="F56" s="219"/>
      <c r="G56" s="219"/>
      <c r="H56" s="219"/>
      <c r="I56" s="219"/>
      <c r="J56" s="219"/>
      <c r="K56" s="221"/>
    </row>
    <row r="57" spans="1:16" ht="15" customHeight="1" x14ac:dyDescent="0.25">
      <c r="A57" s="101" t="s">
        <v>74</v>
      </c>
      <c r="B57" s="101" t="s">
        <v>373</v>
      </c>
      <c r="C57" s="103"/>
      <c r="E57" s="79"/>
      <c r="F57" s="79"/>
      <c r="G57" s="106"/>
      <c r="H57" s="106"/>
      <c r="I57" s="79"/>
      <c r="J57" s="79"/>
      <c r="K57" s="80"/>
    </row>
    <row r="58" spans="1:16" ht="15" customHeight="1" x14ac:dyDescent="0.25">
      <c r="A58" s="101" t="s">
        <v>75</v>
      </c>
      <c r="B58" s="102" t="s">
        <v>76</v>
      </c>
      <c r="C58" s="103"/>
      <c r="E58" s="79"/>
      <c r="F58" s="79"/>
      <c r="G58" s="106"/>
      <c r="H58" s="106"/>
      <c r="I58" s="79"/>
      <c r="J58" s="79"/>
      <c r="K58" s="80"/>
    </row>
    <row r="59" spans="1:16" ht="15" customHeight="1" x14ac:dyDescent="0.25">
      <c r="A59" s="101" t="s">
        <v>106</v>
      </c>
      <c r="B59" s="102" t="s">
        <v>481</v>
      </c>
      <c r="C59" s="103"/>
      <c r="E59" s="79"/>
      <c r="F59" s="79"/>
      <c r="G59" s="106"/>
      <c r="H59" s="106"/>
      <c r="I59" s="79"/>
      <c r="J59" s="79"/>
      <c r="K59" s="80"/>
    </row>
    <row r="60" spans="1:16" ht="15" customHeight="1" x14ac:dyDescent="0.25">
      <c r="E60" s="79"/>
      <c r="F60" s="79"/>
      <c r="G60" s="106"/>
      <c r="H60" s="106"/>
      <c r="I60" s="79"/>
      <c r="J60" s="79"/>
      <c r="K60" s="80"/>
    </row>
    <row r="61" spans="1:16" x14ac:dyDescent="0.25">
      <c r="A61" s="19" t="s">
        <v>52</v>
      </c>
    </row>
    <row r="62" spans="1:16" x14ac:dyDescent="0.25">
      <c r="A62" t="s">
        <v>53</v>
      </c>
    </row>
    <row r="63" spans="1:16" x14ac:dyDescent="0.25">
      <c r="A63" t="s">
        <v>54</v>
      </c>
    </row>
    <row r="64" spans="1:16" x14ac:dyDescent="0.25">
      <c r="A64" t="s">
        <v>55</v>
      </c>
    </row>
    <row r="65" spans="1:1" x14ac:dyDescent="0.25">
      <c r="A65" t="s">
        <v>56</v>
      </c>
    </row>
    <row r="66" spans="1:1" x14ac:dyDescent="0.25">
      <c r="A66" t="s">
        <v>57</v>
      </c>
    </row>
    <row r="67" spans="1:1" x14ac:dyDescent="0.25">
      <c r="A67" t="s">
        <v>58</v>
      </c>
    </row>
    <row r="68" spans="1:1" x14ac:dyDescent="0.25">
      <c r="A68" t="s">
        <v>59</v>
      </c>
    </row>
    <row r="69" spans="1:1" x14ac:dyDescent="0.25">
      <c r="A69" t="s">
        <v>60</v>
      </c>
    </row>
    <row r="70" spans="1:1" x14ac:dyDescent="0.25">
      <c r="A70" t="s">
        <v>61</v>
      </c>
    </row>
    <row r="71" spans="1:1" x14ac:dyDescent="0.25">
      <c r="A71" t="s">
        <v>62</v>
      </c>
    </row>
    <row r="72" spans="1:1" x14ac:dyDescent="0.25">
      <c r="A72" t="s">
        <v>63</v>
      </c>
    </row>
    <row r="73" spans="1:1" x14ac:dyDescent="0.25">
      <c r="A73" s="19" t="s">
        <v>64</v>
      </c>
    </row>
    <row r="74" spans="1:1" x14ac:dyDescent="0.25">
      <c r="A74" t="s">
        <v>65</v>
      </c>
    </row>
    <row r="75" spans="1:1" x14ac:dyDescent="0.25">
      <c r="A75" t="s">
        <v>66</v>
      </c>
    </row>
    <row r="76" spans="1:1" x14ac:dyDescent="0.25">
      <c r="A76" s="19" t="s">
        <v>67</v>
      </c>
    </row>
    <row r="77" spans="1:1" x14ac:dyDescent="0.25">
      <c r="A77" t="s">
        <v>68</v>
      </c>
    </row>
    <row r="78" spans="1:1" x14ac:dyDescent="0.25">
      <c r="A78" s="19" t="s">
        <v>69</v>
      </c>
    </row>
    <row r="79" spans="1:1" x14ac:dyDescent="0.25">
      <c r="A79" t="s">
        <v>70</v>
      </c>
    </row>
    <row r="81" spans="1:12" s="64" customFormat="1" ht="50.1" customHeight="1" x14ac:dyDescent="0.25">
      <c r="A81" s="227" t="s">
        <v>93</v>
      </c>
      <c r="B81" s="228"/>
      <c r="C81" s="228"/>
      <c r="D81" s="228"/>
      <c r="E81" s="228"/>
      <c r="F81" s="228"/>
      <c r="G81" s="228"/>
      <c r="H81" s="228"/>
      <c r="I81" s="228"/>
      <c r="J81" s="228"/>
      <c r="K81" s="228"/>
      <c r="L81" s="228"/>
    </row>
    <row r="82" spans="1:12" s="64" customFormat="1" ht="50.1" customHeight="1" x14ac:dyDescent="0.25">
      <c r="A82" s="229" t="s">
        <v>94</v>
      </c>
      <c r="B82" s="230"/>
      <c r="C82" s="230"/>
      <c r="D82" s="230"/>
      <c r="E82" s="230"/>
      <c r="F82" s="230"/>
      <c r="G82" s="230"/>
      <c r="H82" s="230"/>
      <c r="I82" s="230"/>
      <c r="J82" s="230"/>
      <c r="K82" s="230"/>
      <c r="L82" s="230"/>
    </row>
    <row r="83" spans="1:12" s="64" customFormat="1" x14ac:dyDescent="0.25">
      <c r="A83" s="229" t="s">
        <v>95</v>
      </c>
      <c r="B83" s="230"/>
      <c r="C83" s="230"/>
      <c r="D83" s="230"/>
      <c r="E83" s="230"/>
      <c r="F83" s="230"/>
      <c r="G83" s="230"/>
      <c r="H83" s="230"/>
      <c r="I83" s="230"/>
      <c r="J83" s="230"/>
      <c r="K83" s="230"/>
      <c r="L83" s="230"/>
    </row>
    <row r="84" spans="1:12" s="64" customFormat="1" x14ac:dyDescent="0.25">
      <c r="A84" s="231" t="s">
        <v>96</v>
      </c>
      <c r="B84" s="232"/>
      <c r="C84" s="232"/>
      <c r="D84" s="232"/>
      <c r="E84" s="232"/>
      <c r="F84" s="232"/>
      <c r="G84" s="232"/>
      <c r="H84" s="232"/>
      <c r="I84" s="232"/>
      <c r="J84" s="232"/>
      <c r="K84" s="232"/>
      <c r="L84" s="232"/>
    </row>
    <row r="85" spans="1:12" s="64" customFormat="1" ht="20.25" customHeight="1" x14ac:dyDescent="0.25">
      <c r="A85" s="65"/>
      <c r="B85" s="66"/>
      <c r="C85" s="66"/>
      <c r="D85" s="66"/>
      <c r="E85" s="66"/>
      <c r="F85" s="66"/>
      <c r="G85" s="157"/>
      <c r="H85" s="88"/>
      <c r="I85" s="66"/>
      <c r="J85" s="66"/>
      <c r="K85" s="66"/>
      <c r="L85" s="66"/>
    </row>
    <row r="86" spans="1:12" s="64" customFormat="1" ht="20.25" customHeight="1" x14ac:dyDescent="0.25">
      <c r="A86" s="233" t="s">
        <v>97</v>
      </c>
      <c r="B86" s="234"/>
      <c r="C86" s="234"/>
      <c r="D86" s="234"/>
      <c r="E86" s="234"/>
      <c r="F86" s="234"/>
      <c r="G86" s="234"/>
      <c r="H86" s="234"/>
      <c r="I86" s="234"/>
      <c r="J86" s="234"/>
      <c r="K86" s="234"/>
      <c r="L86" s="234"/>
    </row>
    <row r="87" spans="1:12" s="64" customFormat="1" ht="20.25" customHeight="1" x14ac:dyDescent="0.25">
      <c r="A87" s="67"/>
      <c r="B87" s="68"/>
      <c r="C87" s="69"/>
      <c r="D87" s="69"/>
      <c r="E87" s="69"/>
      <c r="F87" s="69"/>
      <c r="G87" s="108"/>
      <c r="H87" s="108"/>
      <c r="I87" s="69"/>
      <c r="J87" s="70"/>
      <c r="K87" s="70"/>
      <c r="L87" s="71"/>
    </row>
    <row r="88" spans="1:12" s="64" customFormat="1" ht="20.25" customHeight="1" x14ac:dyDescent="0.25">
      <c r="A88" s="67"/>
      <c r="B88" s="68"/>
      <c r="C88" s="69"/>
      <c r="D88" s="69"/>
      <c r="E88" s="69"/>
      <c r="F88" s="69"/>
      <c r="G88" s="108"/>
      <c r="H88" s="108"/>
      <c r="I88" s="69"/>
      <c r="J88" s="70"/>
      <c r="K88" s="70"/>
      <c r="L88" s="71"/>
    </row>
    <row r="89" spans="1:12" s="73" customFormat="1" x14ac:dyDescent="0.25">
      <c r="A89" s="72"/>
      <c r="G89" s="109"/>
      <c r="H89" s="109"/>
    </row>
    <row r="90" spans="1:12" s="73" customFormat="1" ht="15" customHeight="1" x14ac:dyDescent="0.25">
      <c r="A90" s="74"/>
      <c r="B90" s="75" t="s">
        <v>98</v>
      </c>
      <c r="C90" s="76"/>
      <c r="D90" s="76"/>
      <c r="G90" s="110"/>
      <c r="H90" s="110"/>
      <c r="I90" s="77"/>
    </row>
    <row r="91" spans="1:12" s="73" customFormat="1" ht="48.75" customHeight="1" x14ac:dyDescent="0.25">
      <c r="A91" s="74"/>
      <c r="B91" s="78" t="s">
        <v>99</v>
      </c>
      <c r="C91" s="76"/>
      <c r="D91" s="76"/>
      <c r="H91" s="226" t="s">
        <v>100</v>
      </c>
      <c r="I91" s="226"/>
    </row>
  </sheetData>
  <mergeCells count="28">
    <mergeCell ref="H91:I91"/>
    <mergeCell ref="A81:L81"/>
    <mergeCell ref="A82:L82"/>
    <mergeCell ref="A83:L83"/>
    <mergeCell ref="A84:L84"/>
    <mergeCell ref="A86:L86"/>
    <mergeCell ref="E53:J53"/>
    <mergeCell ref="E54:J54"/>
    <mergeCell ref="E55:J56"/>
    <mergeCell ref="K55:K56"/>
    <mergeCell ref="A12:P12"/>
    <mergeCell ref="N13:O13"/>
    <mergeCell ref="O7:P7"/>
    <mergeCell ref="O8:P8"/>
    <mergeCell ref="O9:P9"/>
    <mergeCell ref="O10:P10"/>
    <mergeCell ref="O11:P11"/>
    <mergeCell ref="A7:B7"/>
    <mergeCell ref="A8:B8"/>
    <mergeCell ref="A9:B9"/>
    <mergeCell ref="A10:B10"/>
    <mergeCell ref="A11:B11"/>
    <mergeCell ref="N1:P1"/>
    <mergeCell ref="N2:P2"/>
    <mergeCell ref="N3:P3"/>
    <mergeCell ref="A1:M3"/>
    <mergeCell ref="N6:P6"/>
    <mergeCell ref="A6:B6"/>
  </mergeCells>
  <pageMargins left="0.7" right="0.7" top="0.75" bottom="0.75" header="0.3" footer="0.3"/>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97"/>
  <sheetViews>
    <sheetView topLeftCell="A20" workbookViewId="0">
      <selection activeCell="C53" sqref="C53"/>
    </sheetView>
  </sheetViews>
  <sheetFormatPr defaultRowHeight="15" x14ac:dyDescent="0.25"/>
  <cols>
    <col min="1" max="1" width="26.7109375" customWidth="1"/>
    <col min="2" max="2" width="30.7109375" style="26" customWidth="1"/>
    <col min="3" max="4" width="26.7109375" customWidth="1"/>
    <col min="5" max="8" width="11.7109375" customWidth="1"/>
    <col min="9" max="9" width="3.7109375" customWidth="1"/>
    <col min="10" max="14" width="11.7109375" customWidth="1"/>
    <col min="15" max="15" width="3.7109375" customWidth="1"/>
    <col min="16" max="16" width="10.7109375" customWidth="1"/>
  </cols>
  <sheetData>
    <row r="1" spans="1:16" ht="15" customHeight="1" x14ac:dyDescent="0.25">
      <c r="A1" s="206" t="s">
        <v>85</v>
      </c>
      <c r="B1" s="206"/>
      <c r="C1" s="206"/>
      <c r="D1" s="206"/>
      <c r="E1" s="206"/>
      <c r="F1" s="206"/>
      <c r="G1" s="206"/>
      <c r="H1" s="206"/>
      <c r="I1" s="206"/>
      <c r="J1" s="206"/>
      <c r="K1" s="206"/>
      <c r="L1" s="206"/>
      <c r="M1" s="206"/>
      <c r="N1" s="205" t="s">
        <v>124</v>
      </c>
      <c r="O1" s="205"/>
      <c r="P1" s="205"/>
    </row>
    <row r="2" spans="1:16" ht="15" customHeight="1" x14ac:dyDescent="0.25">
      <c r="A2" s="206"/>
      <c r="B2" s="206"/>
      <c r="C2" s="206"/>
      <c r="D2" s="206"/>
      <c r="E2" s="206"/>
      <c r="F2" s="206"/>
      <c r="G2" s="206"/>
      <c r="H2" s="206"/>
      <c r="I2" s="206"/>
      <c r="J2" s="206"/>
      <c r="K2" s="206"/>
      <c r="L2" s="206"/>
      <c r="M2" s="206"/>
      <c r="N2" s="205" t="s">
        <v>125</v>
      </c>
      <c r="O2" s="205"/>
      <c r="P2" s="205"/>
    </row>
    <row r="3" spans="1:16" ht="15" customHeight="1" x14ac:dyDescent="0.25">
      <c r="A3" s="206"/>
      <c r="B3" s="206"/>
      <c r="C3" s="206"/>
      <c r="D3" s="206"/>
      <c r="E3" s="206"/>
      <c r="F3" s="206"/>
      <c r="G3" s="206"/>
      <c r="H3" s="206"/>
      <c r="I3" s="206"/>
      <c r="J3" s="206"/>
      <c r="K3" s="206"/>
      <c r="L3" s="206"/>
      <c r="M3" s="206"/>
      <c r="N3" s="205" t="s">
        <v>126</v>
      </c>
      <c r="O3" s="205"/>
      <c r="P3" s="205"/>
    </row>
    <row r="4" spans="1:16" s="63" customFormat="1" ht="15" customHeight="1" x14ac:dyDescent="0.25">
      <c r="A4" s="57" t="s">
        <v>86</v>
      </c>
      <c r="B4" s="57"/>
      <c r="C4" s="57"/>
      <c r="D4" s="57"/>
      <c r="E4" s="57"/>
      <c r="F4" s="57"/>
      <c r="G4" s="57"/>
      <c r="H4" s="57"/>
      <c r="I4" s="57"/>
      <c r="J4" s="57"/>
      <c r="K4" s="57"/>
      <c r="L4" s="57"/>
      <c r="M4" s="57"/>
      <c r="N4" s="57"/>
      <c r="O4" s="57"/>
      <c r="P4" s="57"/>
    </row>
    <row r="5" spans="1:16" s="63" customFormat="1" ht="15" customHeight="1" x14ac:dyDescent="0.25">
      <c r="A5" s="57"/>
      <c r="B5" s="57"/>
      <c r="C5" s="57"/>
      <c r="D5" s="57"/>
      <c r="E5" s="57"/>
      <c r="F5" s="57"/>
      <c r="G5" s="57"/>
      <c r="H5" s="57"/>
      <c r="I5" s="57"/>
      <c r="J5" s="57"/>
      <c r="K5" s="57"/>
      <c r="L5" s="57"/>
      <c r="M5" s="57"/>
      <c r="N5" s="57"/>
      <c r="O5" s="57"/>
      <c r="P5" s="57"/>
    </row>
    <row r="6" spans="1:16" ht="15" customHeight="1" x14ac:dyDescent="0.25">
      <c r="A6" s="208" t="s">
        <v>87</v>
      </c>
      <c r="B6" s="208"/>
      <c r="C6" s="58"/>
      <c r="D6" s="58"/>
      <c r="E6" s="58"/>
      <c r="F6" s="58"/>
      <c r="G6" s="58"/>
      <c r="H6" s="58"/>
      <c r="I6" s="58"/>
      <c r="J6" s="58"/>
      <c r="K6" s="59"/>
      <c r="L6" s="58"/>
      <c r="M6" s="59"/>
      <c r="N6" s="207"/>
      <c r="O6" s="207"/>
      <c r="P6" s="207"/>
    </row>
    <row r="7" spans="1:16" ht="15" customHeight="1" x14ac:dyDescent="0.25">
      <c r="A7" s="208" t="s">
        <v>88</v>
      </c>
      <c r="B7" s="208"/>
      <c r="C7" s="58"/>
      <c r="D7" s="58"/>
      <c r="E7" s="58"/>
      <c r="F7" s="58"/>
      <c r="G7" s="58"/>
      <c r="H7" s="58"/>
      <c r="I7" s="58"/>
      <c r="J7" s="58"/>
      <c r="K7" s="59"/>
      <c r="L7" s="58"/>
      <c r="M7" s="59"/>
      <c r="N7" s="60"/>
      <c r="O7" s="209"/>
      <c r="P7" s="209"/>
    </row>
    <row r="8" spans="1:16" ht="15" customHeight="1" x14ac:dyDescent="0.25">
      <c r="A8" s="208" t="s">
        <v>89</v>
      </c>
      <c r="B8" s="208"/>
      <c r="C8" s="58"/>
      <c r="D8" s="58"/>
      <c r="E8" s="58"/>
      <c r="F8" s="58"/>
      <c r="G8" s="58"/>
      <c r="H8" s="58"/>
      <c r="I8" s="58"/>
      <c r="J8" s="58"/>
      <c r="K8" s="59"/>
      <c r="L8" s="58"/>
      <c r="M8" s="59"/>
      <c r="N8" s="58"/>
      <c r="O8" s="210"/>
      <c r="P8" s="210"/>
    </row>
    <row r="9" spans="1:16" ht="15" customHeight="1" x14ac:dyDescent="0.25">
      <c r="A9" s="208" t="s">
        <v>90</v>
      </c>
      <c r="B9" s="208"/>
      <c r="C9" s="58"/>
      <c r="D9" s="58"/>
      <c r="E9" s="58"/>
      <c r="F9" s="58"/>
      <c r="G9" s="58"/>
      <c r="H9" s="58"/>
      <c r="I9" s="58"/>
      <c r="J9" s="58"/>
      <c r="K9" s="59"/>
      <c r="L9" s="58"/>
      <c r="M9" s="59"/>
      <c r="N9" s="58"/>
      <c r="O9" s="210"/>
      <c r="P9" s="210"/>
    </row>
    <row r="10" spans="1:16" ht="15" customHeight="1" x14ac:dyDescent="0.25">
      <c r="A10" s="208" t="s">
        <v>91</v>
      </c>
      <c r="B10" s="208"/>
      <c r="C10" s="58"/>
      <c r="D10" s="58"/>
      <c r="E10" s="58"/>
      <c r="F10" s="58"/>
      <c r="G10" s="58"/>
      <c r="H10" s="58"/>
      <c r="I10" s="58"/>
      <c r="J10" s="58"/>
      <c r="K10" s="59"/>
      <c r="L10" s="58"/>
      <c r="M10" s="59"/>
      <c r="N10" s="58"/>
      <c r="O10" s="210"/>
      <c r="P10" s="210"/>
    </row>
    <row r="11" spans="1:16" ht="15" customHeight="1" x14ac:dyDescent="0.25">
      <c r="A11" s="208" t="s">
        <v>92</v>
      </c>
      <c r="B11" s="208"/>
      <c r="C11" s="58"/>
      <c r="D11" s="58"/>
      <c r="E11" s="58"/>
      <c r="F11" s="58"/>
      <c r="G11" s="58"/>
      <c r="H11" s="58"/>
      <c r="I11" s="58"/>
      <c r="J11" s="58"/>
      <c r="K11" s="59"/>
      <c r="L11" s="58"/>
      <c r="M11" s="59"/>
      <c r="N11" s="58"/>
      <c r="O11" s="210"/>
      <c r="P11" s="210"/>
    </row>
    <row r="12" spans="1:16" ht="30" customHeight="1" thickBot="1" x14ac:dyDescent="0.3">
      <c r="A12" s="222" t="s">
        <v>123</v>
      </c>
      <c r="B12" s="223"/>
      <c r="C12" s="223"/>
      <c r="D12" s="223"/>
      <c r="E12" s="223"/>
      <c r="F12" s="223"/>
      <c r="G12" s="223"/>
      <c r="H12" s="223"/>
      <c r="I12" s="223"/>
      <c r="J12" s="223"/>
      <c r="K12" s="223"/>
      <c r="L12" s="223"/>
      <c r="M12" s="223"/>
      <c r="N12" s="223"/>
      <c r="O12" s="223"/>
      <c r="P12" s="223"/>
    </row>
    <row r="13" spans="1:16" ht="90" customHeight="1" thickBot="1" x14ac:dyDescent="0.3">
      <c r="A13" s="3" t="s">
        <v>8</v>
      </c>
      <c r="B13" s="3" t="s">
        <v>167</v>
      </c>
      <c r="C13" s="3" t="s">
        <v>10</v>
      </c>
      <c r="D13" s="3" t="s">
        <v>9</v>
      </c>
      <c r="E13" s="3" t="s">
        <v>6</v>
      </c>
      <c r="F13" s="3" t="s">
        <v>72</v>
      </c>
      <c r="G13" s="3" t="s">
        <v>2</v>
      </c>
      <c r="H13" s="3" t="s">
        <v>2</v>
      </c>
      <c r="I13" s="3" t="s">
        <v>0</v>
      </c>
      <c r="J13" s="4" t="s">
        <v>3</v>
      </c>
      <c r="K13" s="4" t="s">
        <v>4</v>
      </c>
      <c r="L13" s="5" t="s">
        <v>12</v>
      </c>
      <c r="M13" s="6" t="s">
        <v>5</v>
      </c>
      <c r="N13" s="224" t="s">
        <v>13</v>
      </c>
      <c r="O13" s="225"/>
      <c r="P13" s="6" t="s">
        <v>11</v>
      </c>
    </row>
    <row r="14" spans="1:16" ht="17.25" x14ac:dyDescent="0.25">
      <c r="A14" s="160" t="s">
        <v>71</v>
      </c>
      <c r="B14" s="161"/>
      <c r="C14" s="161"/>
      <c r="D14" s="161"/>
      <c r="E14" s="161"/>
      <c r="F14" s="161"/>
      <c r="G14" s="197" t="s">
        <v>442</v>
      </c>
      <c r="H14" s="197" t="s">
        <v>443</v>
      </c>
      <c r="I14" s="161"/>
      <c r="J14" s="161"/>
      <c r="K14" s="161"/>
      <c r="L14" s="161"/>
      <c r="M14" s="161"/>
      <c r="N14" s="161"/>
      <c r="O14" s="161"/>
      <c r="P14" s="162"/>
    </row>
    <row r="15" spans="1:16" x14ac:dyDescent="0.2">
      <c r="A15" s="142" t="s">
        <v>168</v>
      </c>
      <c r="B15" s="142" t="s">
        <v>161</v>
      </c>
      <c r="C15" s="12" t="s">
        <v>50</v>
      </c>
      <c r="D15" s="12" t="s">
        <v>50</v>
      </c>
      <c r="E15" s="13" t="s">
        <v>50</v>
      </c>
      <c r="F15" s="9" t="s">
        <v>111</v>
      </c>
      <c r="G15" s="175">
        <v>5675</v>
      </c>
      <c r="H15" s="176">
        <v>19325</v>
      </c>
      <c r="I15" s="10" t="s">
        <v>113</v>
      </c>
      <c r="J15" s="13" t="s">
        <v>50</v>
      </c>
      <c r="K15" s="21" t="e">
        <f>SUM((H15+G15)*J15)</f>
        <v>#VALUE!</v>
      </c>
      <c r="L15" s="13" t="s">
        <v>50</v>
      </c>
      <c r="M15" s="21" t="e">
        <f>SUM(J15*K15+K15/100*L15)</f>
        <v>#VALUE!</v>
      </c>
      <c r="N15" s="13" t="s">
        <v>50</v>
      </c>
      <c r="O15" s="10" t="s">
        <v>113</v>
      </c>
      <c r="P15" s="21" t="e">
        <f>SUM(N15*J15)</f>
        <v>#VALUE!</v>
      </c>
    </row>
    <row r="16" spans="1:16" x14ac:dyDescent="0.2">
      <c r="A16" s="141" t="s">
        <v>133</v>
      </c>
      <c r="B16" s="142" t="s">
        <v>162</v>
      </c>
      <c r="C16" s="12" t="s">
        <v>50</v>
      </c>
      <c r="D16" s="12" t="s">
        <v>50</v>
      </c>
      <c r="E16" s="13" t="s">
        <v>50</v>
      </c>
      <c r="F16" s="1" t="s">
        <v>111</v>
      </c>
      <c r="G16" s="177">
        <v>522.1</v>
      </c>
      <c r="H16" s="178">
        <v>1777.9</v>
      </c>
      <c r="I16" s="10" t="s">
        <v>113</v>
      </c>
      <c r="J16" s="13" t="s">
        <v>50</v>
      </c>
      <c r="K16" s="21" t="e">
        <f t="shared" ref="K16:K45" si="0">SUM((H16+G16)*J16)</f>
        <v>#VALUE!</v>
      </c>
      <c r="L16" s="13" t="s">
        <v>50</v>
      </c>
      <c r="M16" s="21" t="e">
        <f t="shared" ref="M16:M45" si="1">SUM(J16*K16+K16/100*L16)</f>
        <v>#VALUE!</v>
      </c>
      <c r="N16" s="13" t="s">
        <v>50</v>
      </c>
      <c r="O16" s="10" t="s">
        <v>113</v>
      </c>
      <c r="P16" s="21" t="e">
        <f t="shared" ref="P16:P45" si="2">SUM(N16*J16)</f>
        <v>#VALUE!</v>
      </c>
    </row>
    <row r="17" spans="1:16" x14ac:dyDescent="0.2">
      <c r="A17" s="141" t="s">
        <v>134</v>
      </c>
      <c r="B17" s="142" t="s">
        <v>163</v>
      </c>
      <c r="C17" s="12" t="s">
        <v>50</v>
      </c>
      <c r="D17" s="12" t="s">
        <v>50</v>
      </c>
      <c r="E17" s="13" t="s">
        <v>50</v>
      </c>
      <c r="F17" s="9" t="s">
        <v>111</v>
      </c>
      <c r="G17" s="175">
        <v>45.4</v>
      </c>
      <c r="H17" s="178">
        <v>154.6</v>
      </c>
      <c r="I17" s="10" t="s">
        <v>113</v>
      </c>
      <c r="J17" s="13" t="s">
        <v>50</v>
      </c>
      <c r="K17" s="21" t="e">
        <f t="shared" si="0"/>
        <v>#VALUE!</v>
      </c>
      <c r="L17" s="13" t="s">
        <v>50</v>
      </c>
      <c r="M17" s="21" t="e">
        <f t="shared" si="1"/>
        <v>#VALUE!</v>
      </c>
      <c r="N17" s="13" t="s">
        <v>50</v>
      </c>
      <c r="O17" s="10" t="s">
        <v>113</v>
      </c>
      <c r="P17" s="21" t="e">
        <f t="shared" si="2"/>
        <v>#VALUE!</v>
      </c>
    </row>
    <row r="18" spans="1:16" x14ac:dyDescent="0.2">
      <c r="A18" s="141" t="s">
        <v>135</v>
      </c>
      <c r="B18" s="142" t="s">
        <v>117</v>
      </c>
      <c r="C18" s="12" t="s">
        <v>50</v>
      </c>
      <c r="D18" s="12" t="s">
        <v>50</v>
      </c>
      <c r="E18" s="13" t="s">
        <v>50</v>
      </c>
      <c r="F18" s="1" t="s">
        <v>111</v>
      </c>
      <c r="G18" s="177">
        <v>227</v>
      </c>
      <c r="H18" s="178">
        <v>773</v>
      </c>
      <c r="I18" s="10" t="s">
        <v>113</v>
      </c>
      <c r="J18" s="13" t="s">
        <v>50</v>
      </c>
      <c r="K18" s="21" t="e">
        <f t="shared" si="0"/>
        <v>#VALUE!</v>
      </c>
      <c r="L18" s="13" t="s">
        <v>50</v>
      </c>
      <c r="M18" s="21" t="e">
        <f t="shared" si="1"/>
        <v>#VALUE!</v>
      </c>
      <c r="N18" s="13" t="s">
        <v>50</v>
      </c>
      <c r="O18" s="10" t="s">
        <v>113</v>
      </c>
      <c r="P18" s="21" t="e">
        <f t="shared" si="2"/>
        <v>#VALUE!</v>
      </c>
    </row>
    <row r="19" spans="1:16" x14ac:dyDescent="0.2">
      <c r="A19" s="141" t="s">
        <v>136</v>
      </c>
      <c r="B19" s="142" t="s">
        <v>164</v>
      </c>
      <c r="C19" s="12" t="s">
        <v>50</v>
      </c>
      <c r="D19" s="12" t="s">
        <v>50</v>
      </c>
      <c r="E19" s="13" t="s">
        <v>50</v>
      </c>
      <c r="F19" s="1" t="s">
        <v>111</v>
      </c>
      <c r="G19" s="177">
        <v>612.9</v>
      </c>
      <c r="H19" s="178">
        <v>2087.1</v>
      </c>
      <c r="I19" s="10" t="s">
        <v>113</v>
      </c>
      <c r="J19" s="13" t="s">
        <v>50</v>
      </c>
      <c r="K19" s="21" t="e">
        <f t="shared" si="0"/>
        <v>#VALUE!</v>
      </c>
      <c r="L19" s="13" t="s">
        <v>50</v>
      </c>
      <c r="M19" s="21" t="e">
        <f t="shared" si="1"/>
        <v>#VALUE!</v>
      </c>
      <c r="N19" s="13" t="s">
        <v>50</v>
      </c>
      <c r="O19" s="10" t="s">
        <v>113</v>
      </c>
      <c r="P19" s="21" t="e">
        <f t="shared" si="2"/>
        <v>#VALUE!</v>
      </c>
    </row>
    <row r="20" spans="1:16" x14ac:dyDescent="0.2">
      <c r="A20" s="141" t="s">
        <v>169</v>
      </c>
      <c r="B20" s="142" t="s">
        <v>165</v>
      </c>
      <c r="C20" s="12" t="s">
        <v>50</v>
      </c>
      <c r="D20" s="12" t="s">
        <v>50</v>
      </c>
      <c r="E20" s="13" t="s">
        <v>50</v>
      </c>
      <c r="F20" s="1" t="s">
        <v>111</v>
      </c>
      <c r="G20" s="177">
        <v>227</v>
      </c>
      <c r="H20" s="178">
        <v>773</v>
      </c>
      <c r="I20" s="10" t="s">
        <v>113</v>
      </c>
      <c r="J20" s="13" t="s">
        <v>50</v>
      </c>
      <c r="K20" s="21" t="e">
        <f t="shared" si="0"/>
        <v>#VALUE!</v>
      </c>
      <c r="L20" s="13" t="s">
        <v>50</v>
      </c>
      <c r="M20" s="21" t="e">
        <f t="shared" si="1"/>
        <v>#VALUE!</v>
      </c>
      <c r="N20" s="13" t="s">
        <v>50</v>
      </c>
      <c r="O20" s="10" t="s">
        <v>113</v>
      </c>
      <c r="P20" s="21" t="e">
        <f t="shared" si="2"/>
        <v>#VALUE!</v>
      </c>
    </row>
    <row r="21" spans="1:16" x14ac:dyDescent="0.2">
      <c r="A21" s="141" t="s">
        <v>170</v>
      </c>
      <c r="B21" s="142" t="s">
        <v>118</v>
      </c>
      <c r="C21" s="12" t="s">
        <v>50</v>
      </c>
      <c r="D21" s="12" t="s">
        <v>50</v>
      </c>
      <c r="E21" s="13" t="s">
        <v>50</v>
      </c>
      <c r="F21" s="1" t="s">
        <v>111</v>
      </c>
      <c r="G21" s="177">
        <v>567.5</v>
      </c>
      <c r="H21" s="178">
        <v>1932.5</v>
      </c>
      <c r="I21" s="10" t="s">
        <v>113</v>
      </c>
      <c r="J21" s="13" t="s">
        <v>50</v>
      </c>
      <c r="K21" s="21" t="e">
        <f t="shared" si="0"/>
        <v>#VALUE!</v>
      </c>
      <c r="L21" s="13" t="s">
        <v>50</v>
      </c>
      <c r="M21" s="21" t="e">
        <f t="shared" si="1"/>
        <v>#VALUE!</v>
      </c>
      <c r="N21" s="13" t="s">
        <v>50</v>
      </c>
      <c r="O21" s="10" t="s">
        <v>113</v>
      </c>
      <c r="P21" s="21" t="e">
        <f t="shared" si="2"/>
        <v>#VALUE!</v>
      </c>
    </row>
    <row r="22" spans="1:16" x14ac:dyDescent="0.2">
      <c r="A22" s="141" t="s">
        <v>137</v>
      </c>
      <c r="B22" s="142" t="s">
        <v>118</v>
      </c>
      <c r="C22" s="12" t="s">
        <v>50</v>
      </c>
      <c r="D22" s="12" t="s">
        <v>50</v>
      </c>
      <c r="E22" s="13" t="s">
        <v>50</v>
      </c>
      <c r="F22" s="1" t="s">
        <v>111</v>
      </c>
      <c r="G22" s="177">
        <v>681</v>
      </c>
      <c r="H22" s="178">
        <v>2319</v>
      </c>
      <c r="I22" s="10" t="s">
        <v>113</v>
      </c>
      <c r="J22" s="13" t="s">
        <v>50</v>
      </c>
      <c r="K22" s="21" t="e">
        <f t="shared" si="0"/>
        <v>#VALUE!</v>
      </c>
      <c r="L22" s="13" t="s">
        <v>50</v>
      </c>
      <c r="M22" s="21" t="e">
        <f t="shared" si="1"/>
        <v>#VALUE!</v>
      </c>
      <c r="N22" s="13" t="s">
        <v>50</v>
      </c>
      <c r="O22" s="10" t="s">
        <v>113</v>
      </c>
      <c r="P22" s="21" t="e">
        <f t="shared" si="2"/>
        <v>#VALUE!</v>
      </c>
    </row>
    <row r="23" spans="1:16" x14ac:dyDescent="0.2">
      <c r="A23" s="141" t="s">
        <v>138</v>
      </c>
      <c r="B23" s="142" t="s">
        <v>161</v>
      </c>
      <c r="C23" s="12" t="s">
        <v>50</v>
      </c>
      <c r="D23" s="12" t="s">
        <v>50</v>
      </c>
      <c r="E23" s="13" t="s">
        <v>50</v>
      </c>
      <c r="F23" s="1" t="s">
        <v>111</v>
      </c>
      <c r="G23" s="177">
        <v>20.43</v>
      </c>
      <c r="H23" s="178">
        <v>69.569999999999993</v>
      </c>
      <c r="I23" s="10" t="s">
        <v>1</v>
      </c>
      <c r="J23" s="13" t="s">
        <v>50</v>
      </c>
      <c r="K23" s="21" t="e">
        <f t="shared" si="0"/>
        <v>#VALUE!</v>
      </c>
      <c r="L23" s="13" t="s">
        <v>50</v>
      </c>
      <c r="M23" s="21" t="e">
        <f t="shared" si="1"/>
        <v>#VALUE!</v>
      </c>
      <c r="N23" s="13" t="s">
        <v>50</v>
      </c>
      <c r="O23" s="10" t="s">
        <v>1</v>
      </c>
      <c r="P23" s="21" t="e">
        <f t="shared" si="2"/>
        <v>#VALUE!</v>
      </c>
    </row>
    <row r="24" spans="1:16" x14ac:dyDescent="0.2">
      <c r="A24" s="141" t="s">
        <v>139</v>
      </c>
      <c r="B24" s="142" t="s">
        <v>161</v>
      </c>
      <c r="C24" s="12" t="s">
        <v>50</v>
      </c>
      <c r="D24" s="12" t="s">
        <v>50</v>
      </c>
      <c r="E24" s="13" t="s">
        <v>50</v>
      </c>
      <c r="F24" s="1" t="s">
        <v>111</v>
      </c>
      <c r="G24" s="177">
        <v>431.3</v>
      </c>
      <c r="H24" s="178">
        <v>1468.7</v>
      </c>
      <c r="I24" s="10" t="s">
        <v>113</v>
      </c>
      <c r="J24" s="13" t="s">
        <v>50</v>
      </c>
      <c r="K24" s="21" t="e">
        <f t="shared" si="0"/>
        <v>#VALUE!</v>
      </c>
      <c r="L24" s="13" t="s">
        <v>50</v>
      </c>
      <c r="M24" s="21" t="e">
        <f t="shared" si="1"/>
        <v>#VALUE!</v>
      </c>
      <c r="N24" s="13" t="s">
        <v>50</v>
      </c>
      <c r="O24" s="10" t="s">
        <v>113</v>
      </c>
      <c r="P24" s="21" t="e">
        <f t="shared" si="2"/>
        <v>#VALUE!</v>
      </c>
    </row>
    <row r="25" spans="1:16" x14ac:dyDescent="0.2">
      <c r="A25" s="141" t="s">
        <v>140</v>
      </c>
      <c r="B25" s="142" t="s">
        <v>115</v>
      </c>
      <c r="C25" s="12" t="s">
        <v>50</v>
      </c>
      <c r="D25" s="12" t="s">
        <v>50</v>
      </c>
      <c r="E25" s="13" t="s">
        <v>50</v>
      </c>
      <c r="F25" s="1" t="s">
        <v>111</v>
      </c>
      <c r="G25" s="177">
        <v>113.5</v>
      </c>
      <c r="H25" s="178">
        <v>386.5</v>
      </c>
      <c r="I25" s="10" t="s">
        <v>113</v>
      </c>
      <c r="J25" s="13" t="s">
        <v>50</v>
      </c>
      <c r="K25" s="21" t="e">
        <f t="shared" si="0"/>
        <v>#VALUE!</v>
      </c>
      <c r="L25" s="13" t="s">
        <v>50</v>
      </c>
      <c r="M25" s="21" t="e">
        <f t="shared" si="1"/>
        <v>#VALUE!</v>
      </c>
      <c r="N25" s="13" t="s">
        <v>50</v>
      </c>
      <c r="O25" s="10" t="s">
        <v>113</v>
      </c>
      <c r="P25" s="21" t="e">
        <f t="shared" si="2"/>
        <v>#VALUE!</v>
      </c>
    </row>
    <row r="26" spans="1:16" x14ac:dyDescent="0.2">
      <c r="A26" s="141" t="s">
        <v>141</v>
      </c>
      <c r="B26" s="142" t="s">
        <v>116</v>
      </c>
      <c r="C26" s="12" t="s">
        <v>50</v>
      </c>
      <c r="D26" s="12" t="s">
        <v>50</v>
      </c>
      <c r="E26" s="13" t="s">
        <v>50</v>
      </c>
      <c r="F26" s="1" t="s">
        <v>111</v>
      </c>
      <c r="G26" s="177">
        <v>113.5</v>
      </c>
      <c r="H26" s="178">
        <v>386.5</v>
      </c>
      <c r="I26" s="10" t="s">
        <v>113</v>
      </c>
      <c r="J26" s="13" t="s">
        <v>50</v>
      </c>
      <c r="K26" s="21" t="e">
        <f t="shared" si="0"/>
        <v>#VALUE!</v>
      </c>
      <c r="L26" s="13" t="s">
        <v>50</v>
      </c>
      <c r="M26" s="21" t="e">
        <f t="shared" si="1"/>
        <v>#VALUE!</v>
      </c>
      <c r="N26" s="13" t="s">
        <v>50</v>
      </c>
      <c r="O26" s="10" t="s">
        <v>113</v>
      </c>
      <c r="P26" s="21" t="e">
        <f t="shared" si="2"/>
        <v>#VALUE!</v>
      </c>
    </row>
    <row r="27" spans="1:16" x14ac:dyDescent="0.2">
      <c r="A27" s="141" t="s">
        <v>142</v>
      </c>
      <c r="B27" s="142" t="s">
        <v>165</v>
      </c>
      <c r="C27" s="12" t="s">
        <v>50</v>
      </c>
      <c r="D27" s="12" t="s">
        <v>50</v>
      </c>
      <c r="E27" s="13" t="s">
        <v>50</v>
      </c>
      <c r="F27" s="1" t="s">
        <v>111</v>
      </c>
      <c r="G27" s="177">
        <v>227</v>
      </c>
      <c r="H27" s="178">
        <v>773</v>
      </c>
      <c r="I27" s="10" t="s">
        <v>113</v>
      </c>
      <c r="J27" s="13" t="s">
        <v>50</v>
      </c>
      <c r="K27" s="21" t="e">
        <f t="shared" si="0"/>
        <v>#VALUE!</v>
      </c>
      <c r="L27" s="13" t="s">
        <v>50</v>
      </c>
      <c r="M27" s="21" t="e">
        <f t="shared" si="1"/>
        <v>#VALUE!</v>
      </c>
      <c r="N27" s="13" t="s">
        <v>50</v>
      </c>
      <c r="O27" s="10" t="s">
        <v>113</v>
      </c>
      <c r="P27" s="21" t="e">
        <f t="shared" si="2"/>
        <v>#VALUE!</v>
      </c>
    </row>
    <row r="28" spans="1:16" x14ac:dyDescent="0.2">
      <c r="A28" s="141" t="s">
        <v>143</v>
      </c>
      <c r="B28" s="142" t="s">
        <v>165</v>
      </c>
      <c r="C28" s="12" t="s">
        <v>50</v>
      </c>
      <c r="D28" s="12" t="s">
        <v>50</v>
      </c>
      <c r="E28" s="13" t="s">
        <v>50</v>
      </c>
      <c r="F28" s="1" t="s">
        <v>111</v>
      </c>
      <c r="G28" s="177">
        <v>227</v>
      </c>
      <c r="H28" s="178">
        <v>773</v>
      </c>
      <c r="I28" s="10" t="s">
        <v>113</v>
      </c>
      <c r="J28" s="13" t="s">
        <v>50</v>
      </c>
      <c r="K28" s="21" t="e">
        <f t="shared" si="0"/>
        <v>#VALUE!</v>
      </c>
      <c r="L28" s="13" t="s">
        <v>50</v>
      </c>
      <c r="M28" s="21" t="e">
        <f t="shared" si="1"/>
        <v>#VALUE!</v>
      </c>
      <c r="N28" s="13" t="s">
        <v>50</v>
      </c>
      <c r="O28" s="10" t="s">
        <v>113</v>
      </c>
      <c r="P28" s="21" t="e">
        <f t="shared" si="2"/>
        <v>#VALUE!</v>
      </c>
    </row>
    <row r="29" spans="1:16" x14ac:dyDescent="0.2">
      <c r="A29" s="141" t="s">
        <v>144</v>
      </c>
      <c r="B29" s="142" t="s">
        <v>116</v>
      </c>
      <c r="C29" s="12" t="s">
        <v>50</v>
      </c>
      <c r="D29" s="12" t="s">
        <v>50</v>
      </c>
      <c r="E29" s="13" t="s">
        <v>50</v>
      </c>
      <c r="F29" s="1" t="s">
        <v>111</v>
      </c>
      <c r="G29" s="177">
        <v>340.5</v>
      </c>
      <c r="H29" s="178">
        <v>1159.5</v>
      </c>
      <c r="I29" s="10" t="s">
        <v>113</v>
      </c>
      <c r="J29" s="13" t="s">
        <v>50</v>
      </c>
      <c r="K29" s="21" t="e">
        <f t="shared" si="0"/>
        <v>#VALUE!</v>
      </c>
      <c r="L29" s="13" t="s">
        <v>50</v>
      </c>
      <c r="M29" s="21" t="e">
        <f t="shared" si="1"/>
        <v>#VALUE!</v>
      </c>
      <c r="N29" s="13" t="s">
        <v>50</v>
      </c>
      <c r="O29" s="10" t="s">
        <v>113</v>
      </c>
      <c r="P29" s="21" t="e">
        <f t="shared" si="2"/>
        <v>#VALUE!</v>
      </c>
    </row>
    <row r="30" spans="1:16" x14ac:dyDescent="0.2">
      <c r="A30" s="141" t="s">
        <v>145</v>
      </c>
      <c r="B30" s="142" t="s">
        <v>116</v>
      </c>
      <c r="C30" s="12" t="s">
        <v>50</v>
      </c>
      <c r="D30" s="12" t="s">
        <v>50</v>
      </c>
      <c r="E30" s="13" t="s">
        <v>50</v>
      </c>
      <c r="F30" s="1" t="s">
        <v>111</v>
      </c>
      <c r="G30" s="177">
        <v>385.9</v>
      </c>
      <c r="H30" s="178">
        <v>1314.1</v>
      </c>
      <c r="I30" s="10" t="s">
        <v>113</v>
      </c>
      <c r="J30" s="13" t="s">
        <v>50</v>
      </c>
      <c r="K30" s="21" t="e">
        <f t="shared" si="0"/>
        <v>#VALUE!</v>
      </c>
      <c r="L30" s="13" t="s">
        <v>50</v>
      </c>
      <c r="M30" s="21" t="e">
        <f t="shared" si="1"/>
        <v>#VALUE!</v>
      </c>
      <c r="N30" s="13" t="s">
        <v>50</v>
      </c>
      <c r="O30" s="10" t="s">
        <v>113</v>
      </c>
      <c r="P30" s="21" t="e">
        <f t="shared" si="2"/>
        <v>#VALUE!</v>
      </c>
    </row>
    <row r="31" spans="1:16" x14ac:dyDescent="0.2">
      <c r="A31" s="141" t="s">
        <v>146</v>
      </c>
      <c r="B31" s="142" t="s">
        <v>116</v>
      </c>
      <c r="C31" s="12" t="s">
        <v>50</v>
      </c>
      <c r="D31" s="12" t="s">
        <v>50</v>
      </c>
      <c r="E31" s="13" t="s">
        <v>50</v>
      </c>
      <c r="F31" s="1" t="s">
        <v>111</v>
      </c>
      <c r="G31" s="177">
        <v>227</v>
      </c>
      <c r="H31" s="178">
        <v>773</v>
      </c>
      <c r="I31" s="10" t="s">
        <v>113</v>
      </c>
      <c r="J31" s="13" t="s">
        <v>50</v>
      </c>
      <c r="K31" s="21" t="e">
        <f t="shared" si="0"/>
        <v>#VALUE!</v>
      </c>
      <c r="L31" s="13" t="s">
        <v>50</v>
      </c>
      <c r="M31" s="21" t="e">
        <f t="shared" si="1"/>
        <v>#VALUE!</v>
      </c>
      <c r="N31" s="13" t="s">
        <v>50</v>
      </c>
      <c r="O31" s="10" t="s">
        <v>113</v>
      </c>
      <c r="P31" s="21" t="e">
        <f t="shared" si="2"/>
        <v>#VALUE!</v>
      </c>
    </row>
    <row r="32" spans="1:16" x14ac:dyDescent="0.2">
      <c r="A32" s="141" t="s">
        <v>147</v>
      </c>
      <c r="B32" s="142" t="s">
        <v>115</v>
      </c>
      <c r="C32" s="12" t="s">
        <v>50</v>
      </c>
      <c r="D32" s="12" t="s">
        <v>50</v>
      </c>
      <c r="E32" s="13" t="s">
        <v>50</v>
      </c>
      <c r="F32" s="1" t="s">
        <v>111</v>
      </c>
      <c r="G32" s="177">
        <v>454</v>
      </c>
      <c r="H32" s="178">
        <v>1546</v>
      </c>
      <c r="I32" s="10" t="s">
        <v>113</v>
      </c>
      <c r="J32" s="13" t="s">
        <v>50</v>
      </c>
      <c r="K32" s="21" t="e">
        <f t="shared" si="0"/>
        <v>#VALUE!</v>
      </c>
      <c r="L32" s="13" t="s">
        <v>50</v>
      </c>
      <c r="M32" s="21" t="e">
        <f t="shared" si="1"/>
        <v>#VALUE!</v>
      </c>
      <c r="N32" s="13" t="s">
        <v>50</v>
      </c>
      <c r="O32" s="10" t="s">
        <v>113</v>
      </c>
      <c r="P32" s="21" t="e">
        <f t="shared" si="2"/>
        <v>#VALUE!</v>
      </c>
    </row>
    <row r="33" spans="1:16" x14ac:dyDescent="0.2">
      <c r="A33" s="141" t="s">
        <v>148</v>
      </c>
      <c r="B33" s="142" t="s">
        <v>118</v>
      </c>
      <c r="C33" s="12" t="s">
        <v>50</v>
      </c>
      <c r="D33" s="12" t="s">
        <v>50</v>
      </c>
      <c r="E33" s="13" t="s">
        <v>50</v>
      </c>
      <c r="F33" s="1" t="s">
        <v>111</v>
      </c>
      <c r="G33" s="177">
        <v>227</v>
      </c>
      <c r="H33" s="178">
        <v>773</v>
      </c>
      <c r="I33" s="10" t="s">
        <v>113</v>
      </c>
      <c r="J33" s="13" t="s">
        <v>50</v>
      </c>
      <c r="K33" s="21" t="e">
        <f t="shared" si="0"/>
        <v>#VALUE!</v>
      </c>
      <c r="L33" s="13" t="s">
        <v>50</v>
      </c>
      <c r="M33" s="21" t="e">
        <f t="shared" si="1"/>
        <v>#VALUE!</v>
      </c>
      <c r="N33" s="13" t="s">
        <v>50</v>
      </c>
      <c r="O33" s="10" t="s">
        <v>113</v>
      </c>
      <c r="P33" s="21" t="e">
        <f t="shared" si="2"/>
        <v>#VALUE!</v>
      </c>
    </row>
    <row r="34" spans="1:16" x14ac:dyDescent="0.2">
      <c r="A34" s="141" t="s">
        <v>149</v>
      </c>
      <c r="B34" s="142" t="s">
        <v>164</v>
      </c>
      <c r="C34" s="12" t="s">
        <v>50</v>
      </c>
      <c r="D34" s="12" t="s">
        <v>50</v>
      </c>
      <c r="E34" s="13" t="s">
        <v>50</v>
      </c>
      <c r="F34" s="1" t="s">
        <v>111</v>
      </c>
      <c r="G34" s="177">
        <v>227</v>
      </c>
      <c r="H34" s="178">
        <v>773</v>
      </c>
      <c r="I34" s="10" t="s">
        <v>113</v>
      </c>
      <c r="J34" s="13" t="s">
        <v>50</v>
      </c>
      <c r="K34" s="21" t="e">
        <f t="shared" si="0"/>
        <v>#VALUE!</v>
      </c>
      <c r="L34" s="13" t="s">
        <v>50</v>
      </c>
      <c r="M34" s="21" t="e">
        <f t="shared" si="1"/>
        <v>#VALUE!</v>
      </c>
      <c r="N34" s="13" t="s">
        <v>50</v>
      </c>
      <c r="O34" s="10" t="s">
        <v>113</v>
      </c>
      <c r="P34" s="21" t="e">
        <f t="shared" si="2"/>
        <v>#VALUE!</v>
      </c>
    </row>
    <row r="35" spans="1:16" x14ac:dyDescent="0.2">
      <c r="A35" s="141" t="s">
        <v>150</v>
      </c>
      <c r="B35" s="142" t="s">
        <v>116</v>
      </c>
      <c r="C35" s="12" t="s">
        <v>50</v>
      </c>
      <c r="D35" s="12" t="s">
        <v>50</v>
      </c>
      <c r="E35" s="13" t="s">
        <v>50</v>
      </c>
      <c r="F35" s="1" t="s">
        <v>111</v>
      </c>
      <c r="G35" s="177">
        <v>1135</v>
      </c>
      <c r="H35" s="178">
        <v>3865</v>
      </c>
      <c r="I35" s="10" t="s">
        <v>113</v>
      </c>
      <c r="J35" s="13" t="s">
        <v>50</v>
      </c>
      <c r="K35" s="21" t="e">
        <f t="shared" si="0"/>
        <v>#VALUE!</v>
      </c>
      <c r="L35" s="13" t="s">
        <v>50</v>
      </c>
      <c r="M35" s="21" t="e">
        <f t="shared" si="1"/>
        <v>#VALUE!</v>
      </c>
      <c r="N35" s="13" t="s">
        <v>50</v>
      </c>
      <c r="O35" s="10" t="s">
        <v>113</v>
      </c>
      <c r="P35" s="21" t="e">
        <f t="shared" si="2"/>
        <v>#VALUE!</v>
      </c>
    </row>
    <row r="36" spans="1:16" x14ac:dyDescent="0.2">
      <c r="A36" s="141" t="s">
        <v>151</v>
      </c>
      <c r="B36" s="142" t="s">
        <v>164</v>
      </c>
      <c r="C36" s="12" t="s">
        <v>50</v>
      </c>
      <c r="D36" s="12" t="s">
        <v>50</v>
      </c>
      <c r="E36" s="13" t="s">
        <v>50</v>
      </c>
      <c r="F36" s="1" t="s">
        <v>111</v>
      </c>
      <c r="G36" s="177">
        <v>14528</v>
      </c>
      <c r="H36" s="178">
        <v>49472</v>
      </c>
      <c r="I36" s="10" t="s">
        <v>113</v>
      </c>
      <c r="J36" s="13" t="s">
        <v>50</v>
      </c>
      <c r="K36" s="21" t="e">
        <f t="shared" si="0"/>
        <v>#VALUE!</v>
      </c>
      <c r="L36" s="13" t="s">
        <v>50</v>
      </c>
      <c r="M36" s="21" t="e">
        <f t="shared" si="1"/>
        <v>#VALUE!</v>
      </c>
      <c r="N36" s="13" t="s">
        <v>50</v>
      </c>
      <c r="O36" s="10" t="s">
        <v>113</v>
      </c>
      <c r="P36" s="21" t="e">
        <f t="shared" si="2"/>
        <v>#VALUE!</v>
      </c>
    </row>
    <row r="37" spans="1:16" x14ac:dyDescent="0.2">
      <c r="A37" s="141" t="s">
        <v>152</v>
      </c>
      <c r="B37" s="142" t="s">
        <v>73</v>
      </c>
      <c r="C37" s="12" t="s">
        <v>50</v>
      </c>
      <c r="D37" s="12" t="s">
        <v>50</v>
      </c>
      <c r="E37" s="13" t="s">
        <v>50</v>
      </c>
      <c r="F37" s="1" t="s">
        <v>111</v>
      </c>
      <c r="G37" s="177">
        <v>227</v>
      </c>
      <c r="H37" s="178">
        <v>773</v>
      </c>
      <c r="I37" s="10" t="s">
        <v>113</v>
      </c>
      <c r="J37" s="13" t="s">
        <v>50</v>
      </c>
      <c r="K37" s="21" t="e">
        <f t="shared" si="0"/>
        <v>#VALUE!</v>
      </c>
      <c r="L37" s="13" t="s">
        <v>50</v>
      </c>
      <c r="M37" s="21" t="e">
        <f t="shared" si="1"/>
        <v>#VALUE!</v>
      </c>
      <c r="N37" s="13" t="s">
        <v>50</v>
      </c>
      <c r="O37" s="10" t="s">
        <v>113</v>
      </c>
      <c r="P37" s="21" t="e">
        <f t="shared" si="2"/>
        <v>#VALUE!</v>
      </c>
    </row>
    <row r="38" spans="1:16" x14ac:dyDescent="0.2">
      <c r="A38" s="141" t="s">
        <v>153</v>
      </c>
      <c r="B38" s="142" t="s">
        <v>161</v>
      </c>
      <c r="C38" s="12" t="s">
        <v>50</v>
      </c>
      <c r="D38" s="12" t="s">
        <v>50</v>
      </c>
      <c r="E38" s="13" t="s">
        <v>50</v>
      </c>
      <c r="F38" s="1" t="s">
        <v>111</v>
      </c>
      <c r="G38" s="177">
        <v>113.5</v>
      </c>
      <c r="H38" s="178">
        <v>386.5</v>
      </c>
      <c r="I38" s="10" t="s">
        <v>113</v>
      </c>
      <c r="J38" s="13" t="s">
        <v>50</v>
      </c>
      <c r="K38" s="21" t="e">
        <f t="shared" si="0"/>
        <v>#VALUE!</v>
      </c>
      <c r="L38" s="13" t="s">
        <v>50</v>
      </c>
      <c r="M38" s="21" t="e">
        <f t="shared" si="1"/>
        <v>#VALUE!</v>
      </c>
      <c r="N38" s="13" t="s">
        <v>50</v>
      </c>
      <c r="O38" s="10" t="s">
        <v>113</v>
      </c>
      <c r="P38" s="21" t="e">
        <f t="shared" si="2"/>
        <v>#VALUE!</v>
      </c>
    </row>
    <row r="39" spans="1:16" x14ac:dyDescent="0.2">
      <c r="A39" s="141" t="s">
        <v>154</v>
      </c>
      <c r="B39" s="142" t="s">
        <v>116</v>
      </c>
      <c r="C39" s="12" t="s">
        <v>50</v>
      </c>
      <c r="D39" s="12" t="s">
        <v>50</v>
      </c>
      <c r="E39" s="13" t="s">
        <v>50</v>
      </c>
      <c r="F39" s="1" t="s">
        <v>111</v>
      </c>
      <c r="G39" s="177">
        <v>295.10000000000002</v>
      </c>
      <c r="H39" s="178">
        <v>1004.9</v>
      </c>
      <c r="I39" s="10" t="s">
        <v>113</v>
      </c>
      <c r="J39" s="13" t="s">
        <v>50</v>
      </c>
      <c r="K39" s="21" t="e">
        <f t="shared" si="0"/>
        <v>#VALUE!</v>
      </c>
      <c r="L39" s="13" t="s">
        <v>50</v>
      </c>
      <c r="M39" s="21" t="e">
        <f t="shared" si="1"/>
        <v>#VALUE!</v>
      </c>
      <c r="N39" s="13" t="s">
        <v>50</v>
      </c>
      <c r="O39" s="10" t="s">
        <v>113</v>
      </c>
      <c r="P39" s="21" t="e">
        <f t="shared" si="2"/>
        <v>#VALUE!</v>
      </c>
    </row>
    <row r="40" spans="1:16" x14ac:dyDescent="0.2">
      <c r="A40" s="141" t="s">
        <v>155</v>
      </c>
      <c r="B40" s="142" t="s">
        <v>162</v>
      </c>
      <c r="C40" s="12" t="s">
        <v>50</v>
      </c>
      <c r="D40" s="12" t="s">
        <v>50</v>
      </c>
      <c r="E40" s="13" t="s">
        <v>50</v>
      </c>
      <c r="F40" s="1" t="s">
        <v>111</v>
      </c>
      <c r="G40" s="177">
        <v>567.5</v>
      </c>
      <c r="H40" s="178">
        <v>1932.5</v>
      </c>
      <c r="I40" s="10" t="s">
        <v>113</v>
      </c>
      <c r="J40" s="13" t="s">
        <v>50</v>
      </c>
      <c r="K40" s="21" t="e">
        <f t="shared" si="0"/>
        <v>#VALUE!</v>
      </c>
      <c r="L40" s="13" t="s">
        <v>50</v>
      </c>
      <c r="M40" s="21" t="e">
        <f t="shared" si="1"/>
        <v>#VALUE!</v>
      </c>
      <c r="N40" s="13" t="s">
        <v>50</v>
      </c>
      <c r="O40" s="10" t="s">
        <v>113</v>
      </c>
      <c r="P40" s="21" t="e">
        <f t="shared" si="2"/>
        <v>#VALUE!</v>
      </c>
    </row>
    <row r="41" spans="1:16" x14ac:dyDescent="0.2">
      <c r="A41" s="141" t="s">
        <v>156</v>
      </c>
      <c r="B41" s="142" t="s">
        <v>164</v>
      </c>
      <c r="C41" s="12" t="s">
        <v>50</v>
      </c>
      <c r="D41" s="12" t="s">
        <v>50</v>
      </c>
      <c r="E41" s="13" t="s">
        <v>50</v>
      </c>
      <c r="F41" s="1" t="s">
        <v>111</v>
      </c>
      <c r="G41" s="177">
        <v>726.4</v>
      </c>
      <c r="H41" s="178">
        <v>2473.6</v>
      </c>
      <c r="I41" s="10" t="s">
        <v>113</v>
      </c>
      <c r="J41" s="13" t="s">
        <v>50</v>
      </c>
      <c r="K41" s="21" t="e">
        <f t="shared" si="0"/>
        <v>#VALUE!</v>
      </c>
      <c r="L41" s="13" t="s">
        <v>50</v>
      </c>
      <c r="M41" s="21" t="e">
        <f t="shared" si="1"/>
        <v>#VALUE!</v>
      </c>
      <c r="N41" s="13" t="s">
        <v>50</v>
      </c>
      <c r="O41" s="10" t="s">
        <v>113</v>
      </c>
      <c r="P41" s="21" t="e">
        <f t="shared" si="2"/>
        <v>#VALUE!</v>
      </c>
    </row>
    <row r="42" spans="1:16" x14ac:dyDescent="0.2">
      <c r="A42" s="141" t="s">
        <v>157</v>
      </c>
      <c r="B42" s="142" t="s">
        <v>166</v>
      </c>
      <c r="C42" s="12" t="s">
        <v>50</v>
      </c>
      <c r="D42" s="12" t="s">
        <v>50</v>
      </c>
      <c r="E42" s="13" t="s">
        <v>50</v>
      </c>
      <c r="F42" s="1" t="s">
        <v>111</v>
      </c>
      <c r="G42" s="177">
        <v>408.6</v>
      </c>
      <c r="H42" s="178">
        <v>1391.4</v>
      </c>
      <c r="I42" s="10" t="s">
        <v>113</v>
      </c>
      <c r="J42" s="13" t="s">
        <v>50</v>
      </c>
      <c r="K42" s="21" t="e">
        <f t="shared" si="0"/>
        <v>#VALUE!</v>
      </c>
      <c r="L42" s="13" t="s">
        <v>50</v>
      </c>
      <c r="M42" s="21" t="e">
        <f t="shared" si="1"/>
        <v>#VALUE!</v>
      </c>
      <c r="N42" s="13" t="s">
        <v>50</v>
      </c>
      <c r="O42" s="10" t="s">
        <v>113</v>
      </c>
      <c r="P42" s="21" t="e">
        <f t="shared" si="2"/>
        <v>#VALUE!</v>
      </c>
    </row>
    <row r="43" spans="1:16" x14ac:dyDescent="0.2">
      <c r="A43" s="141" t="s">
        <v>158</v>
      </c>
      <c r="B43" s="142" t="s">
        <v>73</v>
      </c>
      <c r="C43" s="12" t="s">
        <v>50</v>
      </c>
      <c r="D43" s="12" t="s">
        <v>50</v>
      </c>
      <c r="E43" s="13" t="s">
        <v>50</v>
      </c>
      <c r="F43" s="1" t="s">
        <v>111</v>
      </c>
      <c r="G43" s="177">
        <v>227</v>
      </c>
      <c r="H43" s="178">
        <v>773</v>
      </c>
      <c r="I43" s="10" t="s">
        <v>113</v>
      </c>
      <c r="J43" s="13" t="s">
        <v>50</v>
      </c>
      <c r="K43" s="21" t="e">
        <f t="shared" si="0"/>
        <v>#VALUE!</v>
      </c>
      <c r="L43" s="13" t="s">
        <v>50</v>
      </c>
      <c r="M43" s="21" t="e">
        <f t="shared" si="1"/>
        <v>#VALUE!</v>
      </c>
      <c r="N43" s="13" t="s">
        <v>50</v>
      </c>
      <c r="O43" s="10" t="s">
        <v>113</v>
      </c>
      <c r="P43" s="21" t="e">
        <f t="shared" si="2"/>
        <v>#VALUE!</v>
      </c>
    </row>
    <row r="44" spans="1:16" x14ac:dyDescent="0.2">
      <c r="A44" s="141" t="s">
        <v>159</v>
      </c>
      <c r="B44" s="142" t="s">
        <v>116</v>
      </c>
      <c r="C44" s="12" t="s">
        <v>50</v>
      </c>
      <c r="D44" s="12" t="s">
        <v>50</v>
      </c>
      <c r="E44" s="13" t="s">
        <v>50</v>
      </c>
      <c r="F44" s="1" t="s">
        <v>111</v>
      </c>
      <c r="G44" s="177">
        <v>1135</v>
      </c>
      <c r="H44" s="178">
        <v>3865</v>
      </c>
      <c r="I44" s="10" t="s">
        <v>113</v>
      </c>
      <c r="J44" s="13" t="s">
        <v>50</v>
      </c>
      <c r="K44" s="21" t="e">
        <f t="shared" si="0"/>
        <v>#VALUE!</v>
      </c>
      <c r="L44" s="13" t="s">
        <v>50</v>
      </c>
      <c r="M44" s="21" t="e">
        <f t="shared" si="1"/>
        <v>#VALUE!</v>
      </c>
      <c r="N44" s="13" t="s">
        <v>50</v>
      </c>
      <c r="O44" s="10" t="s">
        <v>113</v>
      </c>
      <c r="P44" s="21" t="e">
        <f t="shared" si="2"/>
        <v>#VALUE!</v>
      </c>
    </row>
    <row r="45" spans="1:16" ht="15.75" thickBot="1" x14ac:dyDescent="0.25">
      <c r="A45" s="141" t="s">
        <v>160</v>
      </c>
      <c r="B45" s="142" t="s">
        <v>164</v>
      </c>
      <c r="C45" s="12" t="s">
        <v>50</v>
      </c>
      <c r="D45" s="12" t="s">
        <v>50</v>
      </c>
      <c r="E45" s="13" t="s">
        <v>50</v>
      </c>
      <c r="F45" s="1" t="s">
        <v>111</v>
      </c>
      <c r="G45" s="177">
        <v>11236.5</v>
      </c>
      <c r="H45" s="178">
        <v>38263.5</v>
      </c>
      <c r="I45" s="10" t="s">
        <v>113</v>
      </c>
      <c r="J45" s="13" t="s">
        <v>50</v>
      </c>
      <c r="K45" s="21" t="e">
        <f t="shared" si="0"/>
        <v>#VALUE!</v>
      </c>
      <c r="L45" s="13" t="s">
        <v>50</v>
      </c>
      <c r="M45" s="21" t="e">
        <f t="shared" si="1"/>
        <v>#VALUE!</v>
      </c>
      <c r="N45" s="13" t="s">
        <v>50</v>
      </c>
      <c r="O45" s="10" t="s">
        <v>113</v>
      </c>
      <c r="P45" s="21" t="e">
        <f t="shared" si="2"/>
        <v>#VALUE!</v>
      </c>
    </row>
    <row r="46" spans="1:16" s="28" customFormat="1" ht="15.75" x14ac:dyDescent="0.25">
      <c r="A46" s="140"/>
      <c r="B46" s="81"/>
      <c r="C46" s="32"/>
      <c r="D46" s="32"/>
      <c r="E46" s="240" t="s">
        <v>82</v>
      </c>
      <c r="F46" s="241"/>
      <c r="G46" s="241"/>
      <c r="H46" s="241"/>
      <c r="I46" s="241"/>
      <c r="J46" s="242"/>
      <c r="K46" s="54"/>
      <c r="L46" s="33"/>
      <c r="M46" s="37"/>
      <c r="N46" s="33"/>
      <c r="O46" s="38"/>
      <c r="P46" s="37"/>
    </row>
    <row r="47" spans="1:16" s="28" customFormat="1" ht="17.25" x14ac:dyDescent="0.25">
      <c r="A47" s="39"/>
      <c r="B47" s="31"/>
      <c r="C47" s="32"/>
      <c r="D47" s="32"/>
      <c r="E47" s="243" t="s">
        <v>83</v>
      </c>
      <c r="F47" s="244"/>
      <c r="G47" s="244"/>
      <c r="H47" s="244"/>
      <c r="I47" s="244"/>
      <c r="J47" s="245"/>
      <c r="K47" s="55"/>
      <c r="L47" s="33"/>
      <c r="M47" s="37"/>
      <c r="N47" s="33"/>
      <c r="O47" s="38"/>
      <c r="P47" s="37"/>
    </row>
    <row r="48" spans="1:16" s="28" customFormat="1" ht="15" customHeight="1" x14ac:dyDescent="0.25">
      <c r="A48" s="30"/>
      <c r="B48" s="31"/>
      <c r="C48" s="32"/>
      <c r="D48" s="32"/>
      <c r="E48" s="216" t="s">
        <v>84</v>
      </c>
      <c r="F48" s="217"/>
      <c r="G48" s="217"/>
      <c r="H48" s="217"/>
      <c r="I48" s="217"/>
      <c r="J48" s="217"/>
      <c r="K48" s="220"/>
      <c r="L48" s="33"/>
      <c r="M48" s="37"/>
      <c r="N48" s="33"/>
      <c r="O48" s="38"/>
      <c r="P48" s="37"/>
    </row>
    <row r="49" spans="1:16383" s="28" customFormat="1" ht="18" thickBot="1" x14ac:dyDescent="0.3">
      <c r="A49" s="39"/>
      <c r="B49" s="52"/>
      <c r="C49" s="51"/>
      <c r="D49" s="51"/>
      <c r="E49" s="218"/>
      <c r="F49" s="219"/>
      <c r="G49" s="219"/>
      <c r="H49" s="219"/>
      <c r="I49" s="219"/>
      <c r="J49" s="219"/>
      <c r="K49" s="221"/>
      <c r="L49" s="51"/>
      <c r="M49" s="42"/>
      <c r="N49" s="51"/>
      <c r="O49" s="51"/>
      <c r="P49" s="42"/>
    </row>
    <row r="50" spans="1:16383" s="28" customFormat="1" ht="18.75" x14ac:dyDescent="0.2">
      <c r="A50" s="101" t="s">
        <v>74</v>
      </c>
      <c r="B50" s="101" t="s">
        <v>374</v>
      </c>
      <c r="C50" s="103"/>
      <c r="D50" s="32"/>
      <c r="E50" s="33"/>
      <c r="F50" s="34"/>
      <c r="G50" s="34"/>
      <c r="H50" s="43"/>
      <c r="I50" s="36"/>
      <c r="J50" s="33"/>
      <c r="K50" s="37"/>
      <c r="L50" s="33"/>
      <c r="M50" s="37"/>
      <c r="N50" s="33"/>
      <c r="O50" s="38"/>
      <c r="P50" s="37"/>
    </row>
    <row r="51" spans="1:16383" s="28" customFormat="1" ht="18.75" x14ac:dyDescent="0.2">
      <c r="A51" s="101" t="s">
        <v>75</v>
      </c>
      <c r="B51" s="102" t="s">
        <v>76</v>
      </c>
      <c r="C51" s="103"/>
      <c r="D51" s="32"/>
      <c r="E51" s="33"/>
      <c r="F51" s="34"/>
      <c r="G51" s="34"/>
      <c r="H51" s="43"/>
      <c r="I51" s="36"/>
      <c r="J51" s="33"/>
      <c r="K51" s="37"/>
      <c r="L51" s="33"/>
      <c r="M51" s="37"/>
      <c r="N51" s="33"/>
      <c r="O51" s="38"/>
      <c r="P51" s="37"/>
    </row>
    <row r="52" spans="1:16383" s="28" customFormat="1" ht="18.75" x14ac:dyDescent="0.2">
      <c r="A52" s="101" t="s">
        <v>106</v>
      </c>
      <c r="B52" s="102" t="s">
        <v>471</v>
      </c>
      <c r="C52" s="103"/>
      <c r="D52" s="32"/>
      <c r="E52" s="33"/>
      <c r="F52" s="34"/>
      <c r="G52" s="34"/>
      <c r="H52" s="43"/>
      <c r="I52" s="36"/>
      <c r="J52" s="33"/>
      <c r="K52" s="37"/>
      <c r="L52" s="33"/>
      <c r="M52" s="37"/>
      <c r="N52" s="33"/>
      <c r="O52" s="38"/>
      <c r="P52" s="37"/>
    </row>
    <row r="53" spans="1:16383" s="28" customFormat="1" x14ac:dyDescent="0.2">
      <c r="A53" s="30"/>
      <c r="B53" s="31"/>
      <c r="C53" s="32"/>
      <c r="D53" s="32"/>
      <c r="E53" s="33"/>
      <c r="F53" s="34"/>
      <c r="G53" s="34"/>
      <c r="H53" s="35"/>
      <c r="I53" s="36"/>
      <c r="J53" s="33"/>
      <c r="K53" s="37"/>
      <c r="L53" s="33"/>
      <c r="M53" s="37"/>
      <c r="N53" s="33"/>
      <c r="O53" s="38"/>
      <c r="P53" s="37"/>
    </row>
    <row r="54" spans="1:16383" s="28" customFormat="1" ht="17.25" customHeight="1" x14ac:dyDescent="0.25">
      <c r="A54" s="239" t="s">
        <v>80</v>
      </c>
      <c r="B54" s="239"/>
      <c r="C54" s="239"/>
      <c r="D54" s="239"/>
      <c r="E54" s="239"/>
      <c r="F54" s="239"/>
      <c r="G54" s="239"/>
      <c r="H54" s="239"/>
      <c r="I54" s="239"/>
      <c r="J54" s="239"/>
      <c r="K54" s="239"/>
      <c r="L54" s="33"/>
      <c r="M54" s="37"/>
      <c r="N54" s="33"/>
      <c r="O54" s="38"/>
      <c r="P54" s="37"/>
    </row>
    <row r="55" spans="1:16383" s="28" customFormat="1" ht="16.5" customHeight="1" x14ac:dyDescent="0.2">
      <c r="A55" s="30"/>
      <c r="B55" s="31"/>
      <c r="C55" s="32"/>
      <c r="D55" s="32"/>
      <c r="E55" s="33"/>
      <c r="F55" s="34"/>
      <c r="G55" s="34"/>
      <c r="H55" s="35"/>
      <c r="I55" s="36"/>
      <c r="J55" s="33"/>
      <c r="K55" s="37"/>
      <c r="L55" s="33"/>
      <c r="M55" s="37"/>
      <c r="N55" s="33"/>
      <c r="O55" s="38"/>
      <c r="P55" s="37"/>
    </row>
    <row r="56" spans="1:16383" s="28" customFormat="1" ht="16.5" thickBot="1" x14ac:dyDescent="0.3">
      <c r="A56" s="235" t="s">
        <v>81</v>
      </c>
      <c r="B56" s="236"/>
      <c r="C56" s="236"/>
      <c r="D56" s="236"/>
      <c r="E56" s="236"/>
      <c r="F56" s="236"/>
      <c r="G56" s="236"/>
      <c r="H56" s="236"/>
      <c r="I56" s="236"/>
      <c r="J56" s="236"/>
      <c r="K56" s="236"/>
      <c r="L56" s="33"/>
      <c r="M56" s="37"/>
      <c r="N56" s="33"/>
      <c r="O56" s="38"/>
      <c r="P56" s="37"/>
    </row>
    <row r="57" spans="1:16383" s="28" customFormat="1" ht="159" customHeight="1" thickBot="1" x14ac:dyDescent="0.3">
      <c r="A57" s="237" t="s">
        <v>79</v>
      </c>
      <c r="B57" s="238"/>
      <c r="C57" s="30"/>
      <c r="D57" s="30"/>
      <c r="E57" s="30"/>
      <c r="F57" s="30"/>
      <c r="G57" s="30"/>
      <c r="H57" s="30"/>
      <c r="I57" s="30"/>
      <c r="J57" s="30"/>
      <c r="K57" s="37"/>
      <c r="L57" s="33"/>
      <c r="M57" s="37"/>
      <c r="N57" s="33"/>
      <c r="O57" s="38"/>
      <c r="P57" s="37"/>
    </row>
    <row r="58" spans="1:16383" s="28" customForma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c r="BYH58"/>
      <c r="BYI58"/>
      <c r="BYJ58"/>
      <c r="BYK58"/>
      <c r="BYL58"/>
      <c r="BYM58"/>
      <c r="BYN58"/>
      <c r="BYO58"/>
      <c r="BYP58"/>
      <c r="BYQ58"/>
      <c r="BYR58"/>
      <c r="BYS58"/>
      <c r="BYT58"/>
      <c r="BYU58"/>
      <c r="BYV58"/>
      <c r="BYW58"/>
      <c r="BYX58"/>
      <c r="BYY58"/>
      <c r="BYZ58"/>
      <c r="BZA58"/>
      <c r="BZB58"/>
      <c r="BZC58"/>
      <c r="BZD58"/>
      <c r="BZE58"/>
      <c r="BZF58"/>
      <c r="BZG58"/>
      <c r="BZH58"/>
      <c r="BZI58"/>
      <c r="BZJ58"/>
      <c r="BZK58"/>
      <c r="BZL58"/>
      <c r="BZM58"/>
      <c r="BZN58"/>
      <c r="BZO58"/>
      <c r="BZP58"/>
      <c r="BZQ58"/>
      <c r="BZR58"/>
      <c r="BZS58"/>
      <c r="BZT58"/>
      <c r="BZU58"/>
      <c r="BZV58"/>
      <c r="BZW58"/>
      <c r="BZX58"/>
      <c r="BZY58"/>
      <c r="BZZ58"/>
      <c r="CAA58"/>
      <c r="CAB58"/>
      <c r="CAC58"/>
      <c r="CAD58"/>
      <c r="CAE58"/>
      <c r="CAF58"/>
      <c r="CAG58"/>
      <c r="CAH58"/>
      <c r="CAI58"/>
      <c r="CAJ58"/>
      <c r="CAK58"/>
      <c r="CAL58"/>
      <c r="CAM58"/>
      <c r="CAN58"/>
      <c r="CAO58"/>
      <c r="CAP58"/>
      <c r="CAQ58"/>
      <c r="CAR58"/>
      <c r="CAS58"/>
      <c r="CAT58"/>
      <c r="CAU58"/>
      <c r="CAV58"/>
      <c r="CAW58"/>
      <c r="CAX58"/>
      <c r="CAY58"/>
      <c r="CAZ58"/>
      <c r="CBA58"/>
      <c r="CBB58"/>
      <c r="CBC58"/>
      <c r="CBD58"/>
      <c r="CBE58"/>
      <c r="CBF58"/>
      <c r="CBG58"/>
      <c r="CBH58"/>
      <c r="CBI58"/>
      <c r="CBJ58"/>
      <c r="CBK58"/>
      <c r="CBL58"/>
      <c r="CBM58"/>
      <c r="CBN58"/>
      <c r="CBO58"/>
      <c r="CBP58"/>
      <c r="CBQ58"/>
      <c r="CBR58"/>
      <c r="CBS58"/>
      <c r="CBT58"/>
      <c r="CBU58"/>
      <c r="CBV58"/>
      <c r="CBW58"/>
      <c r="CBX58"/>
      <c r="CBY58"/>
      <c r="CBZ58"/>
      <c r="CCA58"/>
      <c r="CCB58"/>
      <c r="CCC58"/>
      <c r="CCD58"/>
      <c r="CCE58"/>
      <c r="CCF58"/>
      <c r="CCG58"/>
      <c r="CCH58"/>
      <c r="CCI58"/>
      <c r="CCJ58"/>
      <c r="CCK58"/>
      <c r="CCL58"/>
      <c r="CCM58"/>
      <c r="CCN58"/>
      <c r="CCO58"/>
      <c r="CCP58"/>
      <c r="CCQ58"/>
      <c r="CCR58"/>
      <c r="CCS58"/>
      <c r="CCT58"/>
      <c r="CCU58"/>
      <c r="CCV58"/>
      <c r="CCW58"/>
      <c r="CCX58"/>
      <c r="CCY58"/>
      <c r="CCZ58"/>
      <c r="CDA58"/>
      <c r="CDB58"/>
      <c r="CDC58"/>
      <c r="CDD58"/>
      <c r="CDE58"/>
      <c r="CDF58"/>
      <c r="CDG58"/>
      <c r="CDH58"/>
      <c r="CDI58"/>
      <c r="CDJ58"/>
      <c r="CDK58"/>
      <c r="CDL58"/>
      <c r="CDM58"/>
      <c r="CDN58"/>
      <c r="CDO58"/>
      <c r="CDP58"/>
      <c r="CDQ58"/>
      <c r="CDR58"/>
      <c r="CDS58"/>
      <c r="CDT58"/>
      <c r="CDU58"/>
      <c r="CDV58"/>
      <c r="CDW58"/>
      <c r="CDX58"/>
      <c r="CDY58"/>
      <c r="CDZ58"/>
      <c r="CEA58"/>
      <c r="CEB58"/>
      <c r="CEC58"/>
      <c r="CED58"/>
      <c r="CEE58"/>
      <c r="CEF58"/>
      <c r="CEG58"/>
      <c r="CEH58"/>
      <c r="CEI58"/>
      <c r="CEJ58"/>
      <c r="CEK58"/>
      <c r="CEL58"/>
      <c r="CEM58"/>
      <c r="CEN58"/>
      <c r="CEO58"/>
      <c r="CEP58"/>
      <c r="CEQ58"/>
      <c r="CER58"/>
      <c r="CES58"/>
      <c r="CET58"/>
      <c r="CEU58"/>
      <c r="CEV58"/>
      <c r="CEW58"/>
      <c r="CEX58"/>
      <c r="CEY58"/>
      <c r="CEZ58"/>
      <c r="CFA58"/>
      <c r="CFB58"/>
      <c r="CFC58"/>
      <c r="CFD58"/>
      <c r="CFE58"/>
      <c r="CFF58"/>
      <c r="CFG58"/>
      <c r="CFH58"/>
      <c r="CFI58"/>
      <c r="CFJ58"/>
      <c r="CFK58"/>
      <c r="CFL58"/>
      <c r="CFM58"/>
      <c r="CFN58"/>
      <c r="CFO58"/>
      <c r="CFP58"/>
      <c r="CFQ58"/>
      <c r="CFR58"/>
      <c r="CFS58"/>
      <c r="CFT58"/>
      <c r="CFU58"/>
      <c r="CFV58"/>
      <c r="CFW58"/>
      <c r="CFX58"/>
      <c r="CFY58"/>
      <c r="CFZ58"/>
      <c r="CGA58"/>
      <c r="CGB58"/>
      <c r="CGC58"/>
      <c r="CGD58"/>
      <c r="CGE58"/>
      <c r="CGF58"/>
      <c r="CGG58"/>
      <c r="CGH58"/>
      <c r="CGI58"/>
      <c r="CGJ58"/>
      <c r="CGK58"/>
      <c r="CGL58"/>
      <c r="CGM58"/>
      <c r="CGN58"/>
      <c r="CGO58"/>
      <c r="CGP58"/>
      <c r="CGQ58"/>
      <c r="CGR58"/>
      <c r="CGS58"/>
      <c r="CGT58"/>
      <c r="CGU58"/>
      <c r="CGV58"/>
      <c r="CGW58"/>
      <c r="CGX58"/>
      <c r="CGY58"/>
      <c r="CGZ58"/>
      <c r="CHA58"/>
      <c r="CHB58"/>
      <c r="CHC58"/>
      <c r="CHD58"/>
      <c r="CHE58"/>
      <c r="CHF58"/>
      <c r="CHG58"/>
      <c r="CHH58"/>
      <c r="CHI58"/>
      <c r="CHJ58"/>
      <c r="CHK58"/>
      <c r="CHL58"/>
      <c r="CHM58"/>
      <c r="CHN58"/>
      <c r="CHO58"/>
      <c r="CHP58"/>
      <c r="CHQ58"/>
      <c r="CHR58"/>
      <c r="CHS58"/>
      <c r="CHT58"/>
      <c r="CHU58"/>
      <c r="CHV58"/>
      <c r="CHW58"/>
      <c r="CHX58"/>
      <c r="CHY58"/>
      <c r="CHZ58"/>
      <c r="CIA58"/>
      <c r="CIB58"/>
      <c r="CIC58"/>
      <c r="CID58"/>
      <c r="CIE58"/>
      <c r="CIF58"/>
      <c r="CIG58"/>
      <c r="CIH58"/>
      <c r="CII58"/>
      <c r="CIJ58"/>
      <c r="CIK58"/>
      <c r="CIL58"/>
      <c r="CIM58"/>
      <c r="CIN58"/>
      <c r="CIO58"/>
      <c r="CIP58"/>
      <c r="CIQ58"/>
      <c r="CIR58"/>
      <c r="CIS58"/>
      <c r="CIT58"/>
      <c r="CIU58"/>
      <c r="CIV58"/>
      <c r="CIW58"/>
      <c r="CIX58"/>
      <c r="CIY58"/>
      <c r="CIZ58"/>
      <c r="CJA58"/>
      <c r="CJB58"/>
      <c r="CJC58"/>
      <c r="CJD58"/>
      <c r="CJE58"/>
      <c r="CJF58"/>
      <c r="CJG58"/>
      <c r="CJH58"/>
      <c r="CJI58"/>
      <c r="CJJ58"/>
      <c r="CJK58"/>
      <c r="CJL58"/>
      <c r="CJM58"/>
      <c r="CJN58"/>
      <c r="CJO58"/>
      <c r="CJP58"/>
      <c r="CJQ58"/>
      <c r="CJR58"/>
      <c r="CJS58"/>
      <c r="CJT58"/>
      <c r="CJU58"/>
      <c r="CJV58"/>
      <c r="CJW58"/>
      <c r="CJX58"/>
      <c r="CJY58"/>
      <c r="CJZ58"/>
      <c r="CKA58"/>
      <c r="CKB58"/>
      <c r="CKC58"/>
      <c r="CKD58"/>
      <c r="CKE58"/>
      <c r="CKF58"/>
      <c r="CKG58"/>
      <c r="CKH58"/>
      <c r="CKI58"/>
      <c r="CKJ58"/>
      <c r="CKK58"/>
      <c r="CKL58"/>
      <c r="CKM58"/>
      <c r="CKN58"/>
      <c r="CKO58"/>
      <c r="CKP58"/>
      <c r="CKQ58"/>
      <c r="CKR58"/>
      <c r="CKS58"/>
      <c r="CKT58"/>
      <c r="CKU58"/>
      <c r="CKV58"/>
      <c r="CKW58"/>
      <c r="CKX58"/>
      <c r="CKY58"/>
      <c r="CKZ58"/>
      <c r="CLA58"/>
      <c r="CLB58"/>
      <c r="CLC58"/>
      <c r="CLD58"/>
      <c r="CLE58"/>
      <c r="CLF58"/>
      <c r="CLG58"/>
      <c r="CLH58"/>
      <c r="CLI58"/>
      <c r="CLJ58"/>
      <c r="CLK58"/>
      <c r="CLL58"/>
      <c r="CLM58"/>
      <c r="CLN58"/>
      <c r="CLO58"/>
      <c r="CLP58"/>
      <c r="CLQ58"/>
      <c r="CLR58"/>
      <c r="CLS58"/>
      <c r="CLT58"/>
      <c r="CLU58"/>
      <c r="CLV58"/>
      <c r="CLW58"/>
      <c r="CLX58"/>
      <c r="CLY58"/>
      <c r="CLZ58"/>
      <c r="CMA58"/>
      <c r="CMB58"/>
      <c r="CMC58"/>
      <c r="CMD58"/>
      <c r="CME58"/>
      <c r="CMF58"/>
      <c r="CMG58"/>
      <c r="CMH58"/>
      <c r="CMI58"/>
      <c r="CMJ58"/>
      <c r="CMK58"/>
      <c r="CML58"/>
      <c r="CMM58"/>
      <c r="CMN58"/>
      <c r="CMO58"/>
      <c r="CMP58"/>
      <c r="CMQ58"/>
      <c r="CMR58"/>
      <c r="CMS58"/>
      <c r="CMT58"/>
      <c r="CMU58"/>
      <c r="CMV58"/>
      <c r="CMW58"/>
      <c r="CMX58"/>
      <c r="CMY58"/>
      <c r="CMZ58"/>
      <c r="CNA58"/>
      <c r="CNB58"/>
      <c r="CNC58"/>
      <c r="CND58"/>
      <c r="CNE58"/>
      <c r="CNF58"/>
      <c r="CNG58"/>
      <c r="CNH58"/>
      <c r="CNI58"/>
      <c r="CNJ58"/>
      <c r="CNK58"/>
      <c r="CNL58"/>
      <c r="CNM58"/>
      <c r="CNN58"/>
      <c r="CNO58"/>
      <c r="CNP58"/>
      <c r="CNQ58"/>
      <c r="CNR58"/>
      <c r="CNS58"/>
      <c r="CNT58"/>
      <c r="CNU58"/>
      <c r="CNV58"/>
      <c r="CNW58"/>
      <c r="CNX58"/>
      <c r="CNY58"/>
      <c r="CNZ58"/>
      <c r="COA58"/>
      <c r="COB58"/>
      <c r="COC58"/>
      <c r="COD58"/>
      <c r="COE58"/>
      <c r="COF58"/>
      <c r="COG58"/>
      <c r="COH58"/>
      <c r="COI58"/>
      <c r="COJ58"/>
      <c r="COK58"/>
      <c r="COL58"/>
      <c r="COM58"/>
      <c r="CON58"/>
      <c r="COO58"/>
      <c r="COP58"/>
      <c r="COQ58"/>
      <c r="COR58"/>
      <c r="COS58"/>
      <c r="COT58"/>
      <c r="COU58"/>
      <c r="COV58"/>
      <c r="COW58"/>
      <c r="COX58"/>
      <c r="COY58"/>
      <c r="COZ58"/>
      <c r="CPA58"/>
      <c r="CPB58"/>
      <c r="CPC58"/>
      <c r="CPD58"/>
      <c r="CPE58"/>
      <c r="CPF58"/>
      <c r="CPG58"/>
      <c r="CPH58"/>
      <c r="CPI58"/>
      <c r="CPJ58"/>
      <c r="CPK58"/>
      <c r="CPL58"/>
      <c r="CPM58"/>
      <c r="CPN58"/>
      <c r="CPO58"/>
      <c r="CPP58"/>
      <c r="CPQ58"/>
      <c r="CPR58"/>
      <c r="CPS58"/>
      <c r="CPT58"/>
      <c r="CPU58"/>
      <c r="CPV58"/>
      <c r="CPW58"/>
      <c r="CPX58"/>
      <c r="CPY58"/>
      <c r="CPZ58"/>
      <c r="CQA58"/>
      <c r="CQB58"/>
      <c r="CQC58"/>
      <c r="CQD58"/>
      <c r="CQE58"/>
      <c r="CQF58"/>
      <c r="CQG58"/>
      <c r="CQH58"/>
      <c r="CQI58"/>
      <c r="CQJ58"/>
      <c r="CQK58"/>
      <c r="CQL58"/>
      <c r="CQM58"/>
      <c r="CQN58"/>
      <c r="CQO58"/>
      <c r="CQP58"/>
      <c r="CQQ58"/>
      <c r="CQR58"/>
      <c r="CQS58"/>
      <c r="CQT58"/>
      <c r="CQU58"/>
      <c r="CQV58"/>
      <c r="CQW58"/>
      <c r="CQX58"/>
      <c r="CQY58"/>
      <c r="CQZ58"/>
      <c r="CRA58"/>
      <c r="CRB58"/>
      <c r="CRC58"/>
      <c r="CRD58"/>
      <c r="CRE58"/>
      <c r="CRF58"/>
      <c r="CRG58"/>
      <c r="CRH58"/>
      <c r="CRI58"/>
      <c r="CRJ58"/>
      <c r="CRK58"/>
      <c r="CRL58"/>
      <c r="CRM58"/>
      <c r="CRN58"/>
      <c r="CRO58"/>
      <c r="CRP58"/>
      <c r="CRQ58"/>
      <c r="CRR58"/>
      <c r="CRS58"/>
      <c r="CRT58"/>
      <c r="CRU58"/>
      <c r="CRV58"/>
      <c r="CRW58"/>
      <c r="CRX58"/>
      <c r="CRY58"/>
      <c r="CRZ58"/>
      <c r="CSA58"/>
      <c r="CSB58"/>
      <c r="CSC58"/>
      <c r="CSD58"/>
      <c r="CSE58"/>
      <c r="CSF58"/>
      <c r="CSG58"/>
      <c r="CSH58"/>
      <c r="CSI58"/>
      <c r="CSJ58"/>
      <c r="CSK58"/>
      <c r="CSL58"/>
      <c r="CSM58"/>
      <c r="CSN58"/>
      <c r="CSO58"/>
      <c r="CSP58"/>
      <c r="CSQ58"/>
      <c r="CSR58"/>
      <c r="CSS58"/>
      <c r="CST58"/>
      <c r="CSU58"/>
      <c r="CSV58"/>
      <c r="CSW58"/>
      <c r="CSX58"/>
      <c r="CSY58"/>
      <c r="CSZ58"/>
      <c r="CTA58"/>
      <c r="CTB58"/>
      <c r="CTC58"/>
      <c r="CTD58"/>
      <c r="CTE58"/>
      <c r="CTF58"/>
      <c r="CTG58"/>
      <c r="CTH58"/>
      <c r="CTI58"/>
      <c r="CTJ58"/>
      <c r="CTK58"/>
      <c r="CTL58"/>
      <c r="CTM58"/>
      <c r="CTN58"/>
      <c r="CTO58"/>
      <c r="CTP58"/>
      <c r="CTQ58"/>
      <c r="CTR58"/>
      <c r="CTS58"/>
      <c r="CTT58"/>
      <c r="CTU58"/>
      <c r="CTV58"/>
      <c r="CTW58"/>
      <c r="CTX58"/>
      <c r="CTY58"/>
      <c r="CTZ58"/>
      <c r="CUA58"/>
      <c r="CUB58"/>
      <c r="CUC58"/>
      <c r="CUD58"/>
      <c r="CUE58"/>
      <c r="CUF58"/>
      <c r="CUG58"/>
      <c r="CUH58"/>
      <c r="CUI58"/>
      <c r="CUJ58"/>
      <c r="CUK58"/>
      <c r="CUL58"/>
      <c r="CUM58"/>
      <c r="CUN58"/>
      <c r="CUO58"/>
      <c r="CUP58"/>
      <c r="CUQ58"/>
      <c r="CUR58"/>
      <c r="CUS58"/>
      <c r="CUT58"/>
      <c r="CUU58"/>
      <c r="CUV58"/>
      <c r="CUW58"/>
      <c r="CUX58"/>
      <c r="CUY58"/>
      <c r="CUZ58"/>
      <c r="CVA58"/>
      <c r="CVB58"/>
      <c r="CVC58"/>
      <c r="CVD58"/>
      <c r="CVE58"/>
      <c r="CVF58"/>
      <c r="CVG58"/>
      <c r="CVH58"/>
      <c r="CVI58"/>
      <c r="CVJ58"/>
      <c r="CVK58"/>
      <c r="CVL58"/>
      <c r="CVM58"/>
      <c r="CVN58"/>
      <c r="CVO58"/>
      <c r="CVP58"/>
      <c r="CVQ58"/>
      <c r="CVR58"/>
      <c r="CVS58"/>
      <c r="CVT58"/>
      <c r="CVU58"/>
      <c r="CVV58"/>
      <c r="CVW58"/>
      <c r="CVX58"/>
      <c r="CVY58"/>
      <c r="CVZ58"/>
      <c r="CWA58"/>
      <c r="CWB58"/>
      <c r="CWC58"/>
      <c r="CWD58"/>
      <c r="CWE58"/>
      <c r="CWF58"/>
      <c r="CWG58"/>
      <c r="CWH58"/>
      <c r="CWI58"/>
      <c r="CWJ58"/>
      <c r="CWK58"/>
      <c r="CWL58"/>
      <c r="CWM58"/>
      <c r="CWN58"/>
      <c r="CWO58"/>
      <c r="CWP58"/>
      <c r="CWQ58"/>
      <c r="CWR58"/>
      <c r="CWS58"/>
      <c r="CWT58"/>
      <c r="CWU58"/>
      <c r="CWV58"/>
      <c r="CWW58"/>
      <c r="CWX58"/>
      <c r="CWY58"/>
      <c r="CWZ58"/>
      <c r="CXA58"/>
      <c r="CXB58"/>
      <c r="CXC58"/>
      <c r="CXD58"/>
      <c r="CXE58"/>
      <c r="CXF58"/>
      <c r="CXG58"/>
      <c r="CXH58"/>
      <c r="CXI58"/>
      <c r="CXJ58"/>
      <c r="CXK58"/>
      <c r="CXL58"/>
      <c r="CXM58"/>
      <c r="CXN58"/>
      <c r="CXO58"/>
      <c r="CXP58"/>
      <c r="CXQ58"/>
      <c r="CXR58"/>
      <c r="CXS58"/>
      <c r="CXT58"/>
      <c r="CXU58"/>
      <c r="CXV58"/>
      <c r="CXW58"/>
      <c r="CXX58"/>
      <c r="CXY58"/>
      <c r="CXZ58"/>
      <c r="CYA58"/>
      <c r="CYB58"/>
      <c r="CYC58"/>
      <c r="CYD58"/>
      <c r="CYE58"/>
      <c r="CYF58"/>
      <c r="CYG58"/>
      <c r="CYH58"/>
      <c r="CYI58"/>
      <c r="CYJ58"/>
      <c r="CYK58"/>
      <c r="CYL58"/>
      <c r="CYM58"/>
      <c r="CYN58"/>
      <c r="CYO58"/>
      <c r="CYP58"/>
      <c r="CYQ58"/>
      <c r="CYR58"/>
      <c r="CYS58"/>
      <c r="CYT58"/>
      <c r="CYU58"/>
      <c r="CYV58"/>
      <c r="CYW58"/>
      <c r="CYX58"/>
      <c r="CYY58"/>
      <c r="CYZ58"/>
      <c r="CZA58"/>
      <c r="CZB58"/>
      <c r="CZC58"/>
      <c r="CZD58"/>
      <c r="CZE58"/>
      <c r="CZF58"/>
      <c r="CZG58"/>
      <c r="CZH58"/>
      <c r="CZI58"/>
      <c r="CZJ58"/>
      <c r="CZK58"/>
      <c r="CZL58"/>
      <c r="CZM58"/>
      <c r="CZN58"/>
      <c r="CZO58"/>
      <c r="CZP58"/>
      <c r="CZQ58"/>
      <c r="CZR58"/>
      <c r="CZS58"/>
      <c r="CZT58"/>
      <c r="CZU58"/>
      <c r="CZV58"/>
      <c r="CZW58"/>
      <c r="CZX58"/>
      <c r="CZY58"/>
      <c r="CZZ58"/>
      <c r="DAA58"/>
      <c r="DAB58"/>
      <c r="DAC58"/>
      <c r="DAD58"/>
      <c r="DAE58"/>
      <c r="DAF58"/>
      <c r="DAG58"/>
      <c r="DAH58"/>
      <c r="DAI58"/>
      <c r="DAJ58"/>
      <c r="DAK58"/>
      <c r="DAL58"/>
      <c r="DAM58"/>
      <c r="DAN58"/>
      <c r="DAO58"/>
      <c r="DAP58"/>
      <c r="DAQ58"/>
      <c r="DAR58"/>
      <c r="DAS58"/>
      <c r="DAT58"/>
      <c r="DAU58"/>
      <c r="DAV58"/>
      <c r="DAW58"/>
      <c r="DAX58"/>
      <c r="DAY58"/>
      <c r="DAZ58"/>
      <c r="DBA58"/>
      <c r="DBB58"/>
      <c r="DBC58"/>
      <c r="DBD58"/>
      <c r="DBE58"/>
      <c r="DBF58"/>
      <c r="DBG58"/>
      <c r="DBH58"/>
      <c r="DBI58"/>
      <c r="DBJ58"/>
      <c r="DBK58"/>
      <c r="DBL58"/>
      <c r="DBM58"/>
      <c r="DBN58"/>
      <c r="DBO58"/>
      <c r="DBP58"/>
      <c r="DBQ58"/>
      <c r="DBR58"/>
      <c r="DBS58"/>
      <c r="DBT58"/>
      <c r="DBU58"/>
      <c r="DBV58"/>
      <c r="DBW58"/>
      <c r="DBX58"/>
      <c r="DBY58"/>
      <c r="DBZ58"/>
      <c r="DCA58"/>
      <c r="DCB58"/>
      <c r="DCC58"/>
      <c r="DCD58"/>
      <c r="DCE58"/>
      <c r="DCF58"/>
      <c r="DCG58"/>
      <c r="DCH58"/>
      <c r="DCI58"/>
      <c r="DCJ58"/>
      <c r="DCK58"/>
      <c r="DCL58"/>
      <c r="DCM58"/>
      <c r="DCN58"/>
      <c r="DCO58"/>
      <c r="DCP58"/>
      <c r="DCQ58"/>
      <c r="DCR58"/>
      <c r="DCS58"/>
      <c r="DCT58"/>
      <c r="DCU58"/>
      <c r="DCV58"/>
      <c r="DCW58"/>
      <c r="DCX58"/>
      <c r="DCY58"/>
      <c r="DCZ58"/>
      <c r="DDA58"/>
      <c r="DDB58"/>
      <c r="DDC58"/>
      <c r="DDD58"/>
      <c r="DDE58"/>
      <c r="DDF58"/>
      <c r="DDG58"/>
      <c r="DDH58"/>
      <c r="DDI58"/>
      <c r="DDJ58"/>
      <c r="DDK58"/>
      <c r="DDL58"/>
      <c r="DDM58"/>
      <c r="DDN58"/>
      <c r="DDO58"/>
      <c r="DDP58"/>
      <c r="DDQ58"/>
      <c r="DDR58"/>
      <c r="DDS58"/>
      <c r="DDT58"/>
      <c r="DDU58"/>
      <c r="DDV58"/>
      <c r="DDW58"/>
      <c r="DDX58"/>
      <c r="DDY58"/>
      <c r="DDZ58"/>
      <c r="DEA58"/>
      <c r="DEB58"/>
      <c r="DEC58"/>
      <c r="DED58"/>
      <c r="DEE58"/>
      <c r="DEF58"/>
      <c r="DEG58"/>
      <c r="DEH58"/>
      <c r="DEI58"/>
      <c r="DEJ58"/>
      <c r="DEK58"/>
      <c r="DEL58"/>
      <c r="DEM58"/>
      <c r="DEN58"/>
      <c r="DEO58"/>
      <c r="DEP58"/>
      <c r="DEQ58"/>
      <c r="DER58"/>
      <c r="DES58"/>
      <c r="DET58"/>
      <c r="DEU58"/>
      <c r="DEV58"/>
      <c r="DEW58"/>
      <c r="DEX58"/>
      <c r="DEY58"/>
      <c r="DEZ58"/>
      <c r="DFA58"/>
      <c r="DFB58"/>
      <c r="DFC58"/>
      <c r="DFD58"/>
      <c r="DFE58"/>
      <c r="DFF58"/>
      <c r="DFG58"/>
      <c r="DFH58"/>
      <c r="DFI58"/>
      <c r="DFJ58"/>
      <c r="DFK58"/>
      <c r="DFL58"/>
      <c r="DFM58"/>
      <c r="DFN58"/>
      <c r="DFO58"/>
      <c r="DFP58"/>
      <c r="DFQ58"/>
      <c r="DFR58"/>
      <c r="DFS58"/>
      <c r="DFT58"/>
      <c r="DFU58"/>
      <c r="DFV58"/>
      <c r="DFW58"/>
      <c r="DFX58"/>
      <c r="DFY58"/>
      <c r="DFZ58"/>
      <c r="DGA58"/>
      <c r="DGB58"/>
      <c r="DGC58"/>
      <c r="DGD58"/>
      <c r="DGE58"/>
      <c r="DGF58"/>
      <c r="DGG58"/>
      <c r="DGH58"/>
      <c r="DGI58"/>
      <c r="DGJ58"/>
      <c r="DGK58"/>
      <c r="DGL58"/>
      <c r="DGM58"/>
      <c r="DGN58"/>
      <c r="DGO58"/>
      <c r="DGP58"/>
      <c r="DGQ58"/>
      <c r="DGR58"/>
      <c r="DGS58"/>
      <c r="DGT58"/>
      <c r="DGU58"/>
      <c r="DGV58"/>
      <c r="DGW58"/>
      <c r="DGX58"/>
      <c r="DGY58"/>
      <c r="DGZ58"/>
      <c r="DHA58"/>
      <c r="DHB58"/>
      <c r="DHC58"/>
      <c r="DHD58"/>
      <c r="DHE58"/>
      <c r="DHF58"/>
      <c r="DHG58"/>
      <c r="DHH58"/>
      <c r="DHI58"/>
      <c r="DHJ58"/>
      <c r="DHK58"/>
      <c r="DHL58"/>
      <c r="DHM58"/>
      <c r="DHN58"/>
      <c r="DHO58"/>
      <c r="DHP58"/>
      <c r="DHQ58"/>
      <c r="DHR58"/>
      <c r="DHS58"/>
      <c r="DHT58"/>
      <c r="DHU58"/>
      <c r="DHV58"/>
      <c r="DHW58"/>
      <c r="DHX58"/>
      <c r="DHY58"/>
      <c r="DHZ58"/>
      <c r="DIA58"/>
      <c r="DIB58"/>
      <c r="DIC58"/>
      <c r="DID58"/>
      <c r="DIE58"/>
      <c r="DIF58"/>
      <c r="DIG58"/>
      <c r="DIH58"/>
      <c r="DII58"/>
      <c r="DIJ58"/>
      <c r="DIK58"/>
      <c r="DIL58"/>
      <c r="DIM58"/>
      <c r="DIN58"/>
      <c r="DIO58"/>
      <c r="DIP58"/>
      <c r="DIQ58"/>
      <c r="DIR58"/>
      <c r="DIS58"/>
      <c r="DIT58"/>
      <c r="DIU58"/>
      <c r="DIV58"/>
      <c r="DIW58"/>
      <c r="DIX58"/>
      <c r="DIY58"/>
      <c r="DIZ58"/>
      <c r="DJA58"/>
      <c r="DJB58"/>
      <c r="DJC58"/>
      <c r="DJD58"/>
      <c r="DJE58"/>
      <c r="DJF58"/>
      <c r="DJG58"/>
      <c r="DJH58"/>
      <c r="DJI58"/>
      <c r="DJJ58"/>
      <c r="DJK58"/>
      <c r="DJL58"/>
      <c r="DJM58"/>
      <c r="DJN58"/>
      <c r="DJO58"/>
      <c r="DJP58"/>
      <c r="DJQ58"/>
      <c r="DJR58"/>
      <c r="DJS58"/>
      <c r="DJT58"/>
      <c r="DJU58"/>
      <c r="DJV58"/>
      <c r="DJW58"/>
      <c r="DJX58"/>
      <c r="DJY58"/>
      <c r="DJZ58"/>
      <c r="DKA58"/>
      <c r="DKB58"/>
      <c r="DKC58"/>
      <c r="DKD58"/>
      <c r="DKE58"/>
      <c r="DKF58"/>
      <c r="DKG58"/>
      <c r="DKH58"/>
      <c r="DKI58"/>
      <c r="DKJ58"/>
      <c r="DKK58"/>
      <c r="DKL58"/>
      <c r="DKM58"/>
      <c r="DKN58"/>
      <c r="DKO58"/>
      <c r="DKP58"/>
      <c r="DKQ58"/>
      <c r="DKR58"/>
      <c r="DKS58"/>
      <c r="DKT58"/>
      <c r="DKU58"/>
      <c r="DKV58"/>
      <c r="DKW58"/>
      <c r="DKX58"/>
      <c r="DKY58"/>
      <c r="DKZ58"/>
      <c r="DLA58"/>
      <c r="DLB58"/>
      <c r="DLC58"/>
      <c r="DLD58"/>
      <c r="DLE58"/>
      <c r="DLF58"/>
      <c r="DLG58"/>
      <c r="DLH58"/>
      <c r="DLI58"/>
      <c r="DLJ58"/>
      <c r="DLK58"/>
      <c r="DLL58"/>
      <c r="DLM58"/>
      <c r="DLN58"/>
      <c r="DLO58"/>
      <c r="DLP58"/>
      <c r="DLQ58"/>
      <c r="DLR58"/>
      <c r="DLS58"/>
      <c r="DLT58"/>
      <c r="DLU58"/>
      <c r="DLV58"/>
      <c r="DLW58"/>
      <c r="DLX58"/>
      <c r="DLY58"/>
      <c r="DLZ58"/>
      <c r="DMA58"/>
      <c r="DMB58"/>
      <c r="DMC58"/>
      <c r="DMD58"/>
      <c r="DME58"/>
      <c r="DMF58"/>
      <c r="DMG58"/>
      <c r="DMH58"/>
      <c r="DMI58"/>
      <c r="DMJ58"/>
      <c r="DMK58"/>
      <c r="DML58"/>
      <c r="DMM58"/>
      <c r="DMN58"/>
      <c r="DMO58"/>
      <c r="DMP58"/>
      <c r="DMQ58"/>
      <c r="DMR58"/>
      <c r="DMS58"/>
      <c r="DMT58"/>
      <c r="DMU58"/>
      <c r="DMV58"/>
      <c r="DMW58"/>
      <c r="DMX58"/>
      <c r="DMY58"/>
      <c r="DMZ58"/>
      <c r="DNA58"/>
      <c r="DNB58"/>
      <c r="DNC58"/>
      <c r="DND58"/>
      <c r="DNE58"/>
      <c r="DNF58"/>
      <c r="DNG58"/>
      <c r="DNH58"/>
      <c r="DNI58"/>
      <c r="DNJ58"/>
      <c r="DNK58"/>
      <c r="DNL58"/>
      <c r="DNM58"/>
      <c r="DNN58"/>
      <c r="DNO58"/>
      <c r="DNP58"/>
      <c r="DNQ58"/>
      <c r="DNR58"/>
      <c r="DNS58"/>
      <c r="DNT58"/>
      <c r="DNU58"/>
      <c r="DNV58"/>
      <c r="DNW58"/>
      <c r="DNX58"/>
      <c r="DNY58"/>
      <c r="DNZ58"/>
      <c r="DOA58"/>
      <c r="DOB58"/>
      <c r="DOC58"/>
      <c r="DOD58"/>
      <c r="DOE58"/>
      <c r="DOF58"/>
      <c r="DOG58"/>
      <c r="DOH58"/>
      <c r="DOI58"/>
      <c r="DOJ58"/>
      <c r="DOK58"/>
      <c r="DOL58"/>
      <c r="DOM58"/>
      <c r="DON58"/>
      <c r="DOO58"/>
      <c r="DOP58"/>
      <c r="DOQ58"/>
      <c r="DOR58"/>
      <c r="DOS58"/>
      <c r="DOT58"/>
      <c r="DOU58"/>
      <c r="DOV58"/>
      <c r="DOW58"/>
      <c r="DOX58"/>
      <c r="DOY58"/>
      <c r="DOZ58"/>
      <c r="DPA58"/>
      <c r="DPB58"/>
      <c r="DPC58"/>
      <c r="DPD58"/>
      <c r="DPE58"/>
      <c r="DPF58"/>
      <c r="DPG58"/>
      <c r="DPH58"/>
      <c r="DPI58"/>
      <c r="DPJ58"/>
      <c r="DPK58"/>
      <c r="DPL58"/>
      <c r="DPM58"/>
      <c r="DPN58"/>
      <c r="DPO58"/>
      <c r="DPP58"/>
      <c r="DPQ58"/>
      <c r="DPR58"/>
      <c r="DPS58"/>
      <c r="DPT58"/>
      <c r="DPU58"/>
      <c r="DPV58"/>
      <c r="DPW58"/>
      <c r="DPX58"/>
      <c r="DPY58"/>
      <c r="DPZ58"/>
      <c r="DQA58"/>
      <c r="DQB58"/>
      <c r="DQC58"/>
      <c r="DQD58"/>
      <c r="DQE58"/>
      <c r="DQF58"/>
      <c r="DQG58"/>
      <c r="DQH58"/>
      <c r="DQI58"/>
      <c r="DQJ58"/>
      <c r="DQK58"/>
      <c r="DQL58"/>
      <c r="DQM58"/>
      <c r="DQN58"/>
      <c r="DQO58"/>
      <c r="DQP58"/>
      <c r="DQQ58"/>
      <c r="DQR58"/>
      <c r="DQS58"/>
      <c r="DQT58"/>
      <c r="DQU58"/>
      <c r="DQV58"/>
      <c r="DQW58"/>
      <c r="DQX58"/>
      <c r="DQY58"/>
      <c r="DQZ58"/>
      <c r="DRA58"/>
      <c r="DRB58"/>
      <c r="DRC58"/>
      <c r="DRD58"/>
      <c r="DRE58"/>
      <c r="DRF58"/>
      <c r="DRG58"/>
      <c r="DRH58"/>
      <c r="DRI58"/>
      <c r="DRJ58"/>
      <c r="DRK58"/>
      <c r="DRL58"/>
      <c r="DRM58"/>
      <c r="DRN58"/>
      <c r="DRO58"/>
      <c r="DRP58"/>
      <c r="DRQ58"/>
      <c r="DRR58"/>
      <c r="DRS58"/>
      <c r="DRT58"/>
      <c r="DRU58"/>
      <c r="DRV58"/>
      <c r="DRW58"/>
      <c r="DRX58"/>
      <c r="DRY58"/>
      <c r="DRZ58"/>
      <c r="DSA58"/>
      <c r="DSB58"/>
      <c r="DSC58"/>
      <c r="DSD58"/>
      <c r="DSE58"/>
      <c r="DSF58"/>
      <c r="DSG58"/>
      <c r="DSH58"/>
      <c r="DSI58"/>
      <c r="DSJ58"/>
      <c r="DSK58"/>
      <c r="DSL58"/>
      <c r="DSM58"/>
      <c r="DSN58"/>
      <c r="DSO58"/>
      <c r="DSP58"/>
      <c r="DSQ58"/>
      <c r="DSR58"/>
      <c r="DSS58"/>
      <c r="DST58"/>
      <c r="DSU58"/>
      <c r="DSV58"/>
      <c r="DSW58"/>
      <c r="DSX58"/>
      <c r="DSY58"/>
      <c r="DSZ58"/>
      <c r="DTA58"/>
      <c r="DTB58"/>
      <c r="DTC58"/>
      <c r="DTD58"/>
      <c r="DTE58"/>
      <c r="DTF58"/>
      <c r="DTG58"/>
      <c r="DTH58"/>
      <c r="DTI58"/>
      <c r="DTJ58"/>
      <c r="DTK58"/>
      <c r="DTL58"/>
      <c r="DTM58"/>
      <c r="DTN58"/>
      <c r="DTO58"/>
      <c r="DTP58"/>
      <c r="DTQ58"/>
      <c r="DTR58"/>
      <c r="DTS58"/>
      <c r="DTT58"/>
      <c r="DTU58"/>
      <c r="DTV58"/>
      <c r="DTW58"/>
      <c r="DTX58"/>
      <c r="DTY58"/>
      <c r="DTZ58"/>
      <c r="DUA58"/>
      <c r="DUB58"/>
      <c r="DUC58"/>
      <c r="DUD58"/>
      <c r="DUE58"/>
      <c r="DUF58"/>
      <c r="DUG58"/>
      <c r="DUH58"/>
      <c r="DUI58"/>
      <c r="DUJ58"/>
      <c r="DUK58"/>
      <c r="DUL58"/>
      <c r="DUM58"/>
      <c r="DUN58"/>
      <c r="DUO58"/>
      <c r="DUP58"/>
      <c r="DUQ58"/>
      <c r="DUR58"/>
      <c r="DUS58"/>
      <c r="DUT58"/>
      <c r="DUU58"/>
      <c r="DUV58"/>
      <c r="DUW58"/>
      <c r="DUX58"/>
      <c r="DUY58"/>
      <c r="DUZ58"/>
      <c r="DVA58"/>
      <c r="DVB58"/>
      <c r="DVC58"/>
      <c r="DVD58"/>
      <c r="DVE58"/>
      <c r="DVF58"/>
      <c r="DVG58"/>
      <c r="DVH58"/>
      <c r="DVI58"/>
      <c r="DVJ58"/>
      <c r="DVK58"/>
      <c r="DVL58"/>
      <c r="DVM58"/>
      <c r="DVN58"/>
      <c r="DVO58"/>
      <c r="DVP58"/>
      <c r="DVQ58"/>
      <c r="DVR58"/>
      <c r="DVS58"/>
      <c r="DVT58"/>
      <c r="DVU58"/>
      <c r="DVV58"/>
      <c r="DVW58"/>
      <c r="DVX58"/>
      <c r="DVY58"/>
      <c r="DVZ58"/>
      <c r="DWA58"/>
      <c r="DWB58"/>
      <c r="DWC58"/>
      <c r="DWD58"/>
      <c r="DWE58"/>
      <c r="DWF58"/>
      <c r="DWG58"/>
      <c r="DWH58"/>
      <c r="DWI58"/>
      <c r="DWJ58"/>
      <c r="DWK58"/>
      <c r="DWL58"/>
      <c r="DWM58"/>
      <c r="DWN58"/>
      <c r="DWO58"/>
      <c r="DWP58"/>
      <c r="DWQ58"/>
      <c r="DWR58"/>
      <c r="DWS58"/>
      <c r="DWT58"/>
      <c r="DWU58"/>
      <c r="DWV58"/>
      <c r="DWW58"/>
      <c r="DWX58"/>
      <c r="DWY58"/>
      <c r="DWZ58"/>
      <c r="DXA58"/>
      <c r="DXB58"/>
      <c r="DXC58"/>
      <c r="DXD58"/>
      <c r="DXE58"/>
      <c r="DXF58"/>
      <c r="DXG58"/>
      <c r="DXH58"/>
      <c r="DXI58"/>
      <c r="DXJ58"/>
      <c r="DXK58"/>
      <c r="DXL58"/>
      <c r="DXM58"/>
      <c r="DXN58"/>
      <c r="DXO58"/>
      <c r="DXP58"/>
      <c r="DXQ58"/>
      <c r="DXR58"/>
      <c r="DXS58"/>
      <c r="DXT58"/>
      <c r="DXU58"/>
      <c r="DXV58"/>
      <c r="DXW58"/>
      <c r="DXX58"/>
      <c r="DXY58"/>
      <c r="DXZ58"/>
      <c r="DYA58"/>
      <c r="DYB58"/>
      <c r="DYC58"/>
      <c r="DYD58"/>
      <c r="DYE58"/>
      <c r="DYF58"/>
      <c r="DYG58"/>
      <c r="DYH58"/>
      <c r="DYI58"/>
      <c r="DYJ58"/>
      <c r="DYK58"/>
      <c r="DYL58"/>
      <c r="DYM58"/>
      <c r="DYN58"/>
      <c r="DYO58"/>
      <c r="DYP58"/>
      <c r="DYQ58"/>
      <c r="DYR58"/>
      <c r="DYS58"/>
      <c r="DYT58"/>
      <c r="DYU58"/>
      <c r="DYV58"/>
      <c r="DYW58"/>
      <c r="DYX58"/>
      <c r="DYY58"/>
      <c r="DYZ58"/>
      <c r="DZA58"/>
      <c r="DZB58"/>
      <c r="DZC58"/>
      <c r="DZD58"/>
      <c r="DZE58"/>
      <c r="DZF58"/>
      <c r="DZG58"/>
      <c r="DZH58"/>
      <c r="DZI58"/>
      <c r="DZJ58"/>
      <c r="DZK58"/>
      <c r="DZL58"/>
      <c r="DZM58"/>
      <c r="DZN58"/>
      <c r="DZO58"/>
      <c r="DZP58"/>
      <c r="DZQ58"/>
      <c r="DZR58"/>
      <c r="DZS58"/>
      <c r="DZT58"/>
      <c r="DZU58"/>
      <c r="DZV58"/>
      <c r="DZW58"/>
      <c r="DZX58"/>
      <c r="DZY58"/>
      <c r="DZZ58"/>
      <c r="EAA58"/>
      <c r="EAB58"/>
      <c r="EAC58"/>
      <c r="EAD58"/>
      <c r="EAE58"/>
      <c r="EAF58"/>
      <c r="EAG58"/>
      <c r="EAH58"/>
      <c r="EAI58"/>
      <c r="EAJ58"/>
      <c r="EAK58"/>
      <c r="EAL58"/>
      <c r="EAM58"/>
      <c r="EAN58"/>
      <c r="EAO58"/>
      <c r="EAP58"/>
      <c r="EAQ58"/>
      <c r="EAR58"/>
      <c r="EAS58"/>
      <c r="EAT58"/>
      <c r="EAU58"/>
      <c r="EAV58"/>
      <c r="EAW58"/>
      <c r="EAX58"/>
      <c r="EAY58"/>
      <c r="EAZ58"/>
      <c r="EBA58"/>
      <c r="EBB58"/>
      <c r="EBC58"/>
      <c r="EBD58"/>
      <c r="EBE58"/>
      <c r="EBF58"/>
      <c r="EBG58"/>
      <c r="EBH58"/>
      <c r="EBI58"/>
      <c r="EBJ58"/>
      <c r="EBK58"/>
      <c r="EBL58"/>
      <c r="EBM58"/>
      <c r="EBN58"/>
      <c r="EBO58"/>
      <c r="EBP58"/>
      <c r="EBQ58"/>
      <c r="EBR58"/>
      <c r="EBS58"/>
      <c r="EBT58"/>
      <c r="EBU58"/>
      <c r="EBV58"/>
      <c r="EBW58"/>
      <c r="EBX58"/>
      <c r="EBY58"/>
      <c r="EBZ58"/>
      <c r="ECA58"/>
      <c r="ECB58"/>
      <c r="ECC58"/>
      <c r="ECD58"/>
      <c r="ECE58"/>
      <c r="ECF58"/>
      <c r="ECG58"/>
      <c r="ECH58"/>
      <c r="ECI58"/>
      <c r="ECJ58"/>
      <c r="ECK58"/>
      <c r="ECL58"/>
      <c r="ECM58"/>
      <c r="ECN58"/>
      <c r="ECO58"/>
      <c r="ECP58"/>
      <c r="ECQ58"/>
      <c r="ECR58"/>
      <c r="ECS58"/>
      <c r="ECT58"/>
      <c r="ECU58"/>
      <c r="ECV58"/>
      <c r="ECW58"/>
      <c r="ECX58"/>
      <c r="ECY58"/>
      <c r="ECZ58"/>
      <c r="EDA58"/>
      <c r="EDB58"/>
      <c r="EDC58"/>
      <c r="EDD58"/>
      <c r="EDE58"/>
      <c r="EDF58"/>
      <c r="EDG58"/>
      <c r="EDH58"/>
      <c r="EDI58"/>
      <c r="EDJ58"/>
      <c r="EDK58"/>
      <c r="EDL58"/>
      <c r="EDM58"/>
      <c r="EDN58"/>
      <c r="EDO58"/>
      <c r="EDP58"/>
      <c r="EDQ58"/>
      <c r="EDR58"/>
      <c r="EDS58"/>
      <c r="EDT58"/>
      <c r="EDU58"/>
      <c r="EDV58"/>
      <c r="EDW58"/>
      <c r="EDX58"/>
      <c r="EDY58"/>
      <c r="EDZ58"/>
      <c r="EEA58"/>
      <c r="EEB58"/>
      <c r="EEC58"/>
      <c r="EED58"/>
      <c r="EEE58"/>
      <c r="EEF58"/>
      <c r="EEG58"/>
      <c r="EEH58"/>
      <c r="EEI58"/>
      <c r="EEJ58"/>
      <c r="EEK58"/>
      <c r="EEL58"/>
      <c r="EEM58"/>
      <c r="EEN58"/>
      <c r="EEO58"/>
      <c r="EEP58"/>
      <c r="EEQ58"/>
      <c r="EER58"/>
      <c r="EES58"/>
      <c r="EET58"/>
      <c r="EEU58"/>
      <c r="EEV58"/>
      <c r="EEW58"/>
      <c r="EEX58"/>
      <c r="EEY58"/>
      <c r="EEZ58"/>
      <c r="EFA58"/>
      <c r="EFB58"/>
      <c r="EFC58"/>
      <c r="EFD58"/>
      <c r="EFE58"/>
      <c r="EFF58"/>
      <c r="EFG58"/>
      <c r="EFH58"/>
      <c r="EFI58"/>
      <c r="EFJ58"/>
      <c r="EFK58"/>
      <c r="EFL58"/>
      <c r="EFM58"/>
      <c r="EFN58"/>
      <c r="EFO58"/>
      <c r="EFP58"/>
      <c r="EFQ58"/>
      <c r="EFR58"/>
      <c r="EFS58"/>
      <c r="EFT58"/>
      <c r="EFU58"/>
      <c r="EFV58"/>
      <c r="EFW58"/>
      <c r="EFX58"/>
      <c r="EFY58"/>
      <c r="EFZ58"/>
      <c r="EGA58"/>
      <c r="EGB58"/>
      <c r="EGC58"/>
      <c r="EGD58"/>
      <c r="EGE58"/>
      <c r="EGF58"/>
      <c r="EGG58"/>
      <c r="EGH58"/>
      <c r="EGI58"/>
      <c r="EGJ58"/>
      <c r="EGK58"/>
      <c r="EGL58"/>
      <c r="EGM58"/>
      <c r="EGN58"/>
      <c r="EGO58"/>
      <c r="EGP58"/>
      <c r="EGQ58"/>
      <c r="EGR58"/>
      <c r="EGS58"/>
      <c r="EGT58"/>
      <c r="EGU58"/>
      <c r="EGV58"/>
      <c r="EGW58"/>
      <c r="EGX58"/>
      <c r="EGY58"/>
      <c r="EGZ58"/>
      <c r="EHA58"/>
      <c r="EHB58"/>
      <c r="EHC58"/>
      <c r="EHD58"/>
      <c r="EHE58"/>
      <c r="EHF58"/>
      <c r="EHG58"/>
      <c r="EHH58"/>
      <c r="EHI58"/>
      <c r="EHJ58"/>
      <c r="EHK58"/>
      <c r="EHL58"/>
      <c r="EHM58"/>
      <c r="EHN58"/>
      <c r="EHO58"/>
      <c r="EHP58"/>
      <c r="EHQ58"/>
      <c r="EHR58"/>
      <c r="EHS58"/>
      <c r="EHT58"/>
      <c r="EHU58"/>
      <c r="EHV58"/>
      <c r="EHW58"/>
      <c r="EHX58"/>
      <c r="EHY58"/>
      <c r="EHZ58"/>
      <c r="EIA58"/>
      <c r="EIB58"/>
      <c r="EIC58"/>
      <c r="EID58"/>
      <c r="EIE58"/>
      <c r="EIF58"/>
      <c r="EIG58"/>
      <c r="EIH58"/>
      <c r="EII58"/>
      <c r="EIJ58"/>
      <c r="EIK58"/>
      <c r="EIL58"/>
      <c r="EIM58"/>
      <c r="EIN58"/>
      <c r="EIO58"/>
      <c r="EIP58"/>
      <c r="EIQ58"/>
      <c r="EIR58"/>
      <c r="EIS58"/>
      <c r="EIT58"/>
      <c r="EIU58"/>
      <c r="EIV58"/>
      <c r="EIW58"/>
      <c r="EIX58"/>
      <c r="EIY58"/>
      <c r="EIZ58"/>
      <c r="EJA58"/>
      <c r="EJB58"/>
      <c r="EJC58"/>
      <c r="EJD58"/>
      <c r="EJE58"/>
      <c r="EJF58"/>
      <c r="EJG58"/>
      <c r="EJH58"/>
      <c r="EJI58"/>
      <c r="EJJ58"/>
      <c r="EJK58"/>
      <c r="EJL58"/>
      <c r="EJM58"/>
      <c r="EJN58"/>
      <c r="EJO58"/>
      <c r="EJP58"/>
      <c r="EJQ58"/>
      <c r="EJR58"/>
      <c r="EJS58"/>
      <c r="EJT58"/>
      <c r="EJU58"/>
      <c r="EJV58"/>
      <c r="EJW58"/>
      <c r="EJX58"/>
      <c r="EJY58"/>
      <c r="EJZ58"/>
      <c r="EKA58"/>
      <c r="EKB58"/>
      <c r="EKC58"/>
      <c r="EKD58"/>
      <c r="EKE58"/>
      <c r="EKF58"/>
      <c r="EKG58"/>
      <c r="EKH58"/>
      <c r="EKI58"/>
      <c r="EKJ58"/>
      <c r="EKK58"/>
      <c r="EKL58"/>
      <c r="EKM58"/>
      <c r="EKN58"/>
      <c r="EKO58"/>
      <c r="EKP58"/>
      <c r="EKQ58"/>
      <c r="EKR58"/>
      <c r="EKS58"/>
      <c r="EKT58"/>
      <c r="EKU58"/>
      <c r="EKV58"/>
      <c r="EKW58"/>
      <c r="EKX58"/>
      <c r="EKY58"/>
      <c r="EKZ58"/>
      <c r="ELA58"/>
      <c r="ELB58"/>
      <c r="ELC58"/>
      <c r="ELD58"/>
      <c r="ELE58"/>
      <c r="ELF58"/>
      <c r="ELG58"/>
      <c r="ELH58"/>
      <c r="ELI58"/>
      <c r="ELJ58"/>
      <c r="ELK58"/>
      <c r="ELL58"/>
      <c r="ELM58"/>
      <c r="ELN58"/>
      <c r="ELO58"/>
      <c r="ELP58"/>
      <c r="ELQ58"/>
      <c r="ELR58"/>
      <c r="ELS58"/>
      <c r="ELT58"/>
      <c r="ELU58"/>
      <c r="ELV58"/>
      <c r="ELW58"/>
      <c r="ELX58"/>
      <c r="ELY58"/>
      <c r="ELZ58"/>
      <c r="EMA58"/>
      <c r="EMB58"/>
      <c r="EMC58"/>
      <c r="EMD58"/>
      <c r="EME58"/>
      <c r="EMF58"/>
      <c r="EMG58"/>
      <c r="EMH58"/>
      <c r="EMI58"/>
      <c r="EMJ58"/>
      <c r="EMK58"/>
      <c r="EML58"/>
      <c r="EMM58"/>
      <c r="EMN58"/>
      <c r="EMO58"/>
      <c r="EMP58"/>
      <c r="EMQ58"/>
      <c r="EMR58"/>
      <c r="EMS58"/>
      <c r="EMT58"/>
      <c r="EMU58"/>
      <c r="EMV58"/>
      <c r="EMW58"/>
      <c r="EMX58"/>
      <c r="EMY58"/>
      <c r="EMZ58"/>
      <c r="ENA58"/>
      <c r="ENB58"/>
      <c r="ENC58"/>
      <c r="END58"/>
      <c r="ENE58"/>
      <c r="ENF58"/>
      <c r="ENG58"/>
      <c r="ENH58"/>
      <c r="ENI58"/>
      <c r="ENJ58"/>
      <c r="ENK58"/>
      <c r="ENL58"/>
      <c r="ENM58"/>
      <c r="ENN58"/>
      <c r="ENO58"/>
      <c r="ENP58"/>
      <c r="ENQ58"/>
      <c r="ENR58"/>
      <c r="ENS58"/>
      <c r="ENT58"/>
      <c r="ENU58"/>
      <c r="ENV58"/>
      <c r="ENW58"/>
      <c r="ENX58"/>
      <c r="ENY58"/>
      <c r="ENZ58"/>
      <c r="EOA58"/>
      <c r="EOB58"/>
      <c r="EOC58"/>
      <c r="EOD58"/>
      <c r="EOE58"/>
      <c r="EOF58"/>
      <c r="EOG58"/>
      <c r="EOH58"/>
      <c r="EOI58"/>
      <c r="EOJ58"/>
      <c r="EOK58"/>
      <c r="EOL58"/>
      <c r="EOM58"/>
      <c r="EON58"/>
      <c r="EOO58"/>
      <c r="EOP58"/>
      <c r="EOQ58"/>
      <c r="EOR58"/>
      <c r="EOS58"/>
      <c r="EOT58"/>
      <c r="EOU58"/>
      <c r="EOV58"/>
      <c r="EOW58"/>
      <c r="EOX58"/>
      <c r="EOY58"/>
      <c r="EOZ58"/>
      <c r="EPA58"/>
      <c r="EPB58"/>
      <c r="EPC58"/>
      <c r="EPD58"/>
      <c r="EPE58"/>
      <c r="EPF58"/>
      <c r="EPG58"/>
      <c r="EPH58"/>
      <c r="EPI58"/>
      <c r="EPJ58"/>
      <c r="EPK58"/>
      <c r="EPL58"/>
      <c r="EPM58"/>
      <c r="EPN58"/>
      <c r="EPO58"/>
      <c r="EPP58"/>
      <c r="EPQ58"/>
      <c r="EPR58"/>
      <c r="EPS58"/>
      <c r="EPT58"/>
      <c r="EPU58"/>
      <c r="EPV58"/>
      <c r="EPW58"/>
      <c r="EPX58"/>
      <c r="EPY58"/>
      <c r="EPZ58"/>
      <c r="EQA58"/>
      <c r="EQB58"/>
      <c r="EQC58"/>
      <c r="EQD58"/>
      <c r="EQE58"/>
      <c r="EQF58"/>
      <c r="EQG58"/>
      <c r="EQH58"/>
      <c r="EQI58"/>
      <c r="EQJ58"/>
      <c r="EQK58"/>
      <c r="EQL58"/>
      <c r="EQM58"/>
      <c r="EQN58"/>
      <c r="EQO58"/>
      <c r="EQP58"/>
      <c r="EQQ58"/>
      <c r="EQR58"/>
      <c r="EQS58"/>
      <c r="EQT58"/>
      <c r="EQU58"/>
      <c r="EQV58"/>
      <c r="EQW58"/>
      <c r="EQX58"/>
      <c r="EQY58"/>
      <c r="EQZ58"/>
      <c r="ERA58"/>
      <c r="ERB58"/>
      <c r="ERC58"/>
      <c r="ERD58"/>
      <c r="ERE58"/>
      <c r="ERF58"/>
      <c r="ERG58"/>
      <c r="ERH58"/>
      <c r="ERI58"/>
      <c r="ERJ58"/>
      <c r="ERK58"/>
      <c r="ERL58"/>
      <c r="ERM58"/>
      <c r="ERN58"/>
      <c r="ERO58"/>
      <c r="ERP58"/>
      <c r="ERQ58"/>
      <c r="ERR58"/>
      <c r="ERS58"/>
      <c r="ERT58"/>
      <c r="ERU58"/>
      <c r="ERV58"/>
      <c r="ERW58"/>
      <c r="ERX58"/>
      <c r="ERY58"/>
      <c r="ERZ58"/>
      <c r="ESA58"/>
      <c r="ESB58"/>
      <c r="ESC58"/>
      <c r="ESD58"/>
      <c r="ESE58"/>
      <c r="ESF58"/>
      <c r="ESG58"/>
      <c r="ESH58"/>
      <c r="ESI58"/>
      <c r="ESJ58"/>
      <c r="ESK58"/>
      <c r="ESL58"/>
      <c r="ESM58"/>
      <c r="ESN58"/>
      <c r="ESO58"/>
      <c r="ESP58"/>
      <c r="ESQ58"/>
      <c r="ESR58"/>
      <c r="ESS58"/>
      <c r="EST58"/>
      <c r="ESU58"/>
      <c r="ESV58"/>
      <c r="ESW58"/>
      <c r="ESX58"/>
      <c r="ESY58"/>
      <c r="ESZ58"/>
      <c r="ETA58"/>
      <c r="ETB58"/>
      <c r="ETC58"/>
      <c r="ETD58"/>
      <c r="ETE58"/>
      <c r="ETF58"/>
      <c r="ETG58"/>
      <c r="ETH58"/>
      <c r="ETI58"/>
      <c r="ETJ58"/>
      <c r="ETK58"/>
      <c r="ETL58"/>
      <c r="ETM58"/>
      <c r="ETN58"/>
      <c r="ETO58"/>
      <c r="ETP58"/>
      <c r="ETQ58"/>
      <c r="ETR58"/>
      <c r="ETS58"/>
      <c r="ETT58"/>
      <c r="ETU58"/>
      <c r="ETV58"/>
      <c r="ETW58"/>
      <c r="ETX58"/>
      <c r="ETY58"/>
      <c r="ETZ58"/>
      <c r="EUA58"/>
      <c r="EUB58"/>
      <c r="EUC58"/>
      <c r="EUD58"/>
      <c r="EUE58"/>
      <c r="EUF58"/>
      <c r="EUG58"/>
      <c r="EUH58"/>
      <c r="EUI58"/>
      <c r="EUJ58"/>
      <c r="EUK58"/>
      <c r="EUL58"/>
      <c r="EUM58"/>
      <c r="EUN58"/>
      <c r="EUO58"/>
      <c r="EUP58"/>
      <c r="EUQ58"/>
      <c r="EUR58"/>
      <c r="EUS58"/>
      <c r="EUT58"/>
      <c r="EUU58"/>
      <c r="EUV58"/>
      <c r="EUW58"/>
      <c r="EUX58"/>
      <c r="EUY58"/>
      <c r="EUZ58"/>
      <c r="EVA58"/>
      <c r="EVB58"/>
      <c r="EVC58"/>
      <c r="EVD58"/>
      <c r="EVE58"/>
      <c r="EVF58"/>
      <c r="EVG58"/>
      <c r="EVH58"/>
      <c r="EVI58"/>
      <c r="EVJ58"/>
      <c r="EVK58"/>
      <c r="EVL58"/>
      <c r="EVM58"/>
      <c r="EVN58"/>
      <c r="EVO58"/>
      <c r="EVP58"/>
      <c r="EVQ58"/>
      <c r="EVR58"/>
      <c r="EVS58"/>
      <c r="EVT58"/>
      <c r="EVU58"/>
      <c r="EVV58"/>
      <c r="EVW58"/>
      <c r="EVX58"/>
      <c r="EVY58"/>
      <c r="EVZ58"/>
      <c r="EWA58"/>
      <c r="EWB58"/>
      <c r="EWC58"/>
      <c r="EWD58"/>
      <c r="EWE58"/>
      <c r="EWF58"/>
      <c r="EWG58"/>
      <c r="EWH58"/>
      <c r="EWI58"/>
      <c r="EWJ58"/>
      <c r="EWK58"/>
      <c r="EWL58"/>
      <c r="EWM58"/>
      <c r="EWN58"/>
      <c r="EWO58"/>
      <c r="EWP58"/>
      <c r="EWQ58"/>
      <c r="EWR58"/>
      <c r="EWS58"/>
      <c r="EWT58"/>
      <c r="EWU58"/>
      <c r="EWV58"/>
      <c r="EWW58"/>
      <c r="EWX58"/>
      <c r="EWY58"/>
      <c r="EWZ58"/>
      <c r="EXA58"/>
      <c r="EXB58"/>
      <c r="EXC58"/>
      <c r="EXD58"/>
      <c r="EXE58"/>
      <c r="EXF58"/>
      <c r="EXG58"/>
      <c r="EXH58"/>
      <c r="EXI58"/>
      <c r="EXJ58"/>
      <c r="EXK58"/>
      <c r="EXL58"/>
      <c r="EXM58"/>
      <c r="EXN58"/>
      <c r="EXO58"/>
      <c r="EXP58"/>
      <c r="EXQ58"/>
      <c r="EXR58"/>
      <c r="EXS58"/>
      <c r="EXT58"/>
      <c r="EXU58"/>
      <c r="EXV58"/>
      <c r="EXW58"/>
      <c r="EXX58"/>
      <c r="EXY58"/>
      <c r="EXZ58"/>
      <c r="EYA58"/>
      <c r="EYB58"/>
      <c r="EYC58"/>
      <c r="EYD58"/>
      <c r="EYE58"/>
      <c r="EYF58"/>
      <c r="EYG58"/>
      <c r="EYH58"/>
      <c r="EYI58"/>
      <c r="EYJ58"/>
      <c r="EYK58"/>
      <c r="EYL58"/>
      <c r="EYM58"/>
      <c r="EYN58"/>
      <c r="EYO58"/>
      <c r="EYP58"/>
      <c r="EYQ58"/>
      <c r="EYR58"/>
      <c r="EYS58"/>
      <c r="EYT58"/>
      <c r="EYU58"/>
      <c r="EYV58"/>
      <c r="EYW58"/>
      <c r="EYX58"/>
      <c r="EYY58"/>
      <c r="EYZ58"/>
      <c r="EZA58"/>
      <c r="EZB58"/>
      <c r="EZC58"/>
      <c r="EZD58"/>
      <c r="EZE58"/>
      <c r="EZF58"/>
      <c r="EZG58"/>
      <c r="EZH58"/>
      <c r="EZI58"/>
      <c r="EZJ58"/>
      <c r="EZK58"/>
      <c r="EZL58"/>
      <c r="EZM58"/>
      <c r="EZN58"/>
      <c r="EZO58"/>
      <c r="EZP58"/>
      <c r="EZQ58"/>
      <c r="EZR58"/>
      <c r="EZS58"/>
      <c r="EZT58"/>
      <c r="EZU58"/>
      <c r="EZV58"/>
      <c r="EZW58"/>
      <c r="EZX58"/>
      <c r="EZY58"/>
      <c r="EZZ58"/>
      <c r="FAA58"/>
      <c r="FAB58"/>
      <c r="FAC58"/>
      <c r="FAD58"/>
      <c r="FAE58"/>
      <c r="FAF58"/>
      <c r="FAG58"/>
      <c r="FAH58"/>
      <c r="FAI58"/>
      <c r="FAJ58"/>
      <c r="FAK58"/>
      <c r="FAL58"/>
      <c r="FAM58"/>
      <c r="FAN58"/>
      <c r="FAO58"/>
      <c r="FAP58"/>
      <c r="FAQ58"/>
      <c r="FAR58"/>
      <c r="FAS58"/>
      <c r="FAT58"/>
      <c r="FAU58"/>
      <c r="FAV58"/>
      <c r="FAW58"/>
      <c r="FAX58"/>
      <c r="FAY58"/>
      <c r="FAZ58"/>
      <c r="FBA58"/>
      <c r="FBB58"/>
      <c r="FBC58"/>
      <c r="FBD58"/>
      <c r="FBE58"/>
      <c r="FBF58"/>
      <c r="FBG58"/>
      <c r="FBH58"/>
      <c r="FBI58"/>
      <c r="FBJ58"/>
      <c r="FBK58"/>
      <c r="FBL58"/>
      <c r="FBM58"/>
      <c r="FBN58"/>
      <c r="FBO58"/>
      <c r="FBP58"/>
      <c r="FBQ58"/>
      <c r="FBR58"/>
      <c r="FBS58"/>
      <c r="FBT58"/>
      <c r="FBU58"/>
      <c r="FBV58"/>
      <c r="FBW58"/>
      <c r="FBX58"/>
      <c r="FBY58"/>
      <c r="FBZ58"/>
      <c r="FCA58"/>
      <c r="FCB58"/>
      <c r="FCC58"/>
      <c r="FCD58"/>
      <c r="FCE58"/>
      <c r="FCF58"/>
      <c r="FCG58"/>
      <c r="FCH58"/>
      <c r="FCI58"/>
      <c r="FCJ58"/>
      <c r="FCK58"/>
      <c r="FCL58"/>
      <c r="FCM58"/>
      <c r="FCN58"/>
      <c r="FCO58"/>
      <c r="FCP58"/>
      <c r="FCQ58"/>
      <c r="FCR58"/>
      <c r="FCS58"/>
      <c r="FCT58"/>
      <c r="FCU58"/>
      <c r="FCV58"/>
      <c r="FCW58"/>
      <c r="FCX58"/>
      <c r="FCY58"/>
      <c r="FCZ58"/>
      <c r="FDA58"/>
      <c r="FDB58"/>
      <c r="FDC58"/>
      <c r="FDD58"/>
      <c r="FDE58"/>
      <c r="FDF58"/>
      <c r="FDG58"/>
      <c r="FDH58"/>
      <c r="FDI58"/>
      <c r="FDJ58"/>
      <c r="FDK58"/>
      <c r="FDL58"/>
      <c r="FDM58"/>
      <c r="FDN58"/>
      <c r="FDO58"/>
      <c r="FDP58"/>
      <c r="FDQ58"/>
      <c r="FDR58"/>
      <c r="FDS58"/>
      <c r="FDT58"/>
      <c r="FDU58"/>
      <c r="FDV58"/>
      <c r="FDW58"/>
      <c r="FDX58"/>
      <c r="FDY58"/>
      <c r="FDZ58"/>
      <c r="FEA58"/>
      <c r="FEB58"/>
      <c r="FEC58"/>
      <c r="FED58"/>
      <c r="FEE58"/>
      <c r="FEF58"/>
      <c r="FEG58"/>
      <c r="FEH58"/>
      <c r="FEI58"/>
      <c r="FEJ58"/>
      <c r="FEK58"/>
      <c r="FEL58"/>
      <c r="FEM58"/>
      <c r="FEN58"/>
      <c r="FEO58"/>
      <c r="FEP58"/>
      <c r="FEQ58"/>
      <c r="FER58"/>
      <c r="FES58"/>
      <c r="FET58"/>
      <c r="FEU58"/>
      <c r="FEV58"/>
      <c r="FEW58"/>
      <c r="FEX58"/>
      <c r="FEY58"/>
      <c r="FEZ58"/>
      <c r="FFA58"/>
      <c r="FFB58"/>
      <c r="FFC58"/>
      <c r="FFD58"/>
      <c r="FFE58"/>
      <c r="FFF58"/>
      <c r="FFG58"/>
      <c r="FFH58"/>
      <c r="FFI58"/>
      <c r="FFJ58"/>
      <c r="FFK58"/>
      <c r="FFL58"/>
      <c r="FFM58"/>
      <c r="FFN58"/>
      <c r="FFO58"/>
      <c r="FFP58"/>
      <c r="FFQ58"/>
      <c r="FFR58"/>
      <c r="FFS58"/>
      <c r="FFT58"/>
      <c r="FFU58"/>
      <c r="FFV58"/>
      <c r="FFW58"/>
      <c r="FFX58"/>
      <c r="FFY58"/>
      <c r="FFZ58"/>
      <c r="FGA58"/>
      <c r="FGB58"/>
      <c r="FGC58"/>
      <c r="FGD58"/>
      <c r="FGE58"/>
      <c r="FGF58"/>
      <c r="FGG58"/>
      <c r="FGH58"/>
      <c r="FGI58"/>
      <c r="FGJ58"/>
      <c r="FGK58"/>
      <c r="FGL58"/>
      <c r="FGM58"/>
      <c r="FGN58"/>
      <c r="FGO58"/>
      <c r="FGP58"/>
      <c r="FGQ58"/>
      <c r="FGR58"/>
      <c r="FGS58"/>
      <c r="FGT58"/>
      <c r="FGU58"/>
      <c r="FGV58"/>
      <c r="FGW58"/>
      <c r="FGX58"/>
      <c r="FGY58"/>
      <c r="FGZ58"/>
      <c r="FHA58"/>
      <c r="FHB58"/>
      <c r="FHC58"/>
      <c r="FHD58"/>
      <c r="FHE58"/>
      <c r="FHF58"/>
      <c r="FHG58"/>
      <c r="FHH58"/>
      <c r="FHI58"/>
      <c r="FHJ58"/>
      <c r="FHK58"/>
      <c r="FHL58"/>
      <c r="FHM58"/>
      <c r="FHN58"/>
      <c r="FHO58"/>
      <c r="FHP58"/>
      <c r="FHQ58"/>
      <c r="FHR58"/>
      <c r="FHS58"/>
      <c r="FHT58"/>
      <c r="FHU58"/>
      <c r="FHV58"/>
      <c r="FHW58"/>
      <c r="FHX58"/>
      <c r="FHY58"/>
      <c r="FHZ58"/>
      <c r="FIA58"/>
      <c r="FIB58"/>
      <c r="FIC58"/>
      <c r="FID58"/>
      <c r="FIE58"/>
      <c r="FIF58"/>
      <c r="FIG58"/>
      <c r="FIH58"/>
      <c r="FII58"/>
      <c r="FIJ58"/>
      <c r="FIK58"/>
      <c r="FIL58"/>
      <c r="FIM58"/>
      <c r="FIN58"/>
      <c r="FIO58"/>
      <c r="FIP58"/>
      <c r="FIQ58"/>
      <c r="FIR58"/>
      <c r="FIS58"/>
      <c r="FIT58"/>
      <c r="FIU58"/>
      <c r="FIV58"/>
      <c r="FIW58"/>
      <c r="FIX58"/>
      <c r="FIY58"/>
      <c r="FIZ58"/>
      <c r="FJA58"/>
      <c r="FJB58"/>
      <c r="FJC58"/>
      <c r="FJD58"/>
      <c r="FJE58"/>
      <c r="FJF58"/>
      <c r="FJG58"/>
      <c r="FJH58"/>
      <c r="FJI58"/>
      <c r="FJJ58"/>
      <c r="FJK58"/>
      <c r="FJL58"/>
      <c r="FJM58"/>
      <c r="FJN58"/>
      <c r="FJO58"/>
      <c r="FJP58"/>
      <c r="FJQ58"/>
      <c r="FJR58"/>
      <c r="FJS58"/>
      <c r="FJT58"/>
      <c r="FJU58"/>
      <c r="FJV58"/>
      <c r="FJW58"/>
      <c r="FJX58"/>
      <c r="FJY58"/>
      <c r="FJZ58"/>
      <c r="FKA58"/>
      <c r="FKB58"/>
      <c r="FKC58"/>
      <c r="FKD58"/>
      <c r="FKE58"/>
      <c r="FKF58"/>
      <c r="FKG58"/>
      <c r="FKH58"/>
      <c r="FKI58"/>
      <c r="FKJ58"/>
      <c r="FKK58"/>
      <c r="FKL58"/>
      <c r="FKM58"/>
      <c r="FKN58"/>
      <c r="FKO58"/>
      <c r="FKP58"/>
      <c r="FKQ58"/>
      <c r="FKR58"/>
      <c r="FKS58"/>
      <c r="FKT58"/>
      <c r="FKU58"/>
      <c r="FKV58"/>
      <c r="FKW58"/>
      <c r="FKX58"/>
      <c r="FKY58"/>
      <c r="FKZ58"/>
      <c r="FLA58"/>
      <c r="FLB58"/>
      <c r="FLC58"/>
      <c r="FLD58"/>
      <c r="FLE58"/>
      <c r="FLF58"/>
      <c r="FLG58"/>
      <c r="FLH58"/>
      <c r="FLI58"/>
      <c r="FLJ58"/>
      <c r="FLK58"/>
      <c r="FLL58"/>
      <c r="FLM58"/>
      <c r="FLN58"/>
      <c r="FLO58"/>
      <c r="FLP58"/>
      <c r="FLQ58"/>
      <c r="FLR58"/>
      <c r="FLS58"/>
      <c r="FLT58"/>
      <c r="FLU58"/>
      <c r="FLV58"/>
      <c r="FLW58"/>
      <c r="FLX58"/>
      <c r="FLY58"/>
      <c r="FLZ58"/>
      <c r="FMA58"/>
      <c r="FMB58"/>
      <c r="FMC58"/>
      <c r="FMD58"/>
      <c r="FME58"/>
      <c r="FMF58"/>
      <c r="FMG58"/>
      <c r="FMH58"/>
      <c r="FMI58"/>
      <c r="FMJ58"/>
      <c r="FMK58"/>
      <c r="FML58"/>
      <c r="FMM58"/>
      <c r="FMN58"/>
      <c r="FMO58"/>
      <c r="FMP58"/>
      <c r="FMQ58"/>
      <c r="FMR58"/>
      <c r="FMS58"/>
      <c r="FMT58"/>
      <c r="FMU58"/>
      <c r="FMV58"/>
      <c r="FMW58"/>
      <c r="FMX58"/>
      <c r="FMY58"/>
      <c r="FMZ58"/>
      <c r="FNA58"/>
      <c r="FNB58"/>
      <c r="FNC58"/>
      <c r="FND58"/>
      <c r="FNE58"/>
      <c r="FNF58"/>
      <c r="FNG58"/>
      <c r="FNH58"/>
      <c r="FNI58"/>
      <c r="FNJ58"/>
      <c r="FNK58"/>
      <c r="FNL58"/>
      <c r="FNM58"/>
      <c r="FNN58"/>
      <c r="FNO58"/>
      <c r="FNP58"/>
      <c r="FNQ58"/>
      <c r="FNR58"/>
      <c r="FNS58"/>
      <c r="FNT58"/>
      <c r="FNU58"/>
      <c r="FNV58"/>
      <c r="FNW58"/>
      <c r="FNX58"/>
      <c r="FNY58"/>
      <c r="FNZ58"/>
      <c r="FOA58"/>
      <c r="FOB58"/>
      <c r="FOC58"/>
      <c r="FOD58"/>
      <c r="FOE58"/>
      <c r="FOF58"/>
      <c r="FOG58"/>
      <c r="FOH58"/>
      <c r="FOI58"/>
      <c r="FOJ58"/>
      <c r="FOK58"/>
      <c r="FOL58"/>
      <c r="FOM58"/>
      <c r="FON58"/>
      <c r="FOO58"/>
      <c r="FOP58"/>
      <c r="FOQ58"/>
      <c r="FOR58"/>
      <c r="FOS58"/>
      <c r="FOT58"/>
      <c r="FOU58"/>
      <c r="FOV58"/>
      <c r="FOW58"/>
      <c r="FOX58"/>
      <c r="FOY58"/>
      <c r="FOZ58"/>
      <c r="FPA58"/>
      <c r="FPB58"/>
      <c r="FPC58"/>
      <c r="FPD58"/>
      <c r="FPE58"/>
      <c r="FPF58"/>
      <c r="FPG58"/>
      <c r="FPH58"/>
      <c r="FPI58"/>
      <c r="FPJ58"/>
      <c r="FPK58"/>
      <c r="FPL58"/>
      <c r="FPM58"/>
      <c r="FPN58"/>
      <c r="FPO58"/>
      <c r="FPP58"/>
      <c r="FPQ58"/>
      <c r="FPR58"/>
      <c r="FPS58"/>
      <c r="FPT58"/>
      <c r="FPU58"/>
      <c r="FPV58"/>
      <c r="FPW58"/>
      <c r="FPX58"/>
      <c r="FPY58"/>
      <c r="FPZ58"/>
      <c r="FQA58"/>
      <c r="FQB58"/>
      <c r="FQC58"/>
      <c r="FQD58"/>
      <c r="FQE58"/>
      <c r="FQF58"/>
      <c r="FQG58"/>
      <c r="FQH58"/>
      <c r="FQI58"/>
      <c r="FQJ58"/>
      <c r="FQK58"/>
      <c r="FQL58"/>
      <c r="FQM58"/>
      <c r="FQN58"/>
      <c r="FQO58"/>
      <c r="FQP58"/>
      <c r="FQQ58"/>
      <c r="FQR58"/>
      <c r="FQS58"/>
      <c r="FQT58"/>
      <c r="FQU58"/>
      <c r="FQV58"/>
      <c r="FQW58"/>
      <c r="FQX58"/>
      <c r="FQY58"/>
      <c r="FQZ58"/>
      <c r="FRA58"/>
      <c r="FRB58"/>
      <c r="FRC58"/>
      <c r="FRD58"/>
      <c r="FRE58"/>
      <c r="FRF58"/>
      <c r="FRG58"/>
      <c r="FRH58"/>
      <c r="FRI58"/>
      <c r="FRJ58"/>
      <c r="FRK58"/>
      <c r="FRL58"/>
      <c r="FRM58"/>
      <c r="FRN58"/>
      <c r="FRO58"/>
      <c r="FRP58"/>
      <c r="FRQ58"/>
      <c r="FRR58"/>
      <c r="FRS58"/>
      <c r="FRT58"/>
      <c r="FRU58"/>
      <c r="FRV58"/>
      <c r="FRW58"/>
      <c r="FRX58"/>
      <c r="FRY58"/>
      <c r="FRZ58"/>
      <c r="FSA58"/>
      <c r="FSB58"/>
      <c r="FSC58"/>
      <c r="FSD58"/>
      <c r="FSE58"/>
      <c r="FSF58"/>
      <c r="FSG58"/>
      <c r="FSH58"/>
      <c r="FSI58"/>
      <c r="FSJ58"/>
      <c r="FSK58"/>
      <c r="FSL58"/>
      <c r="FSM58"/>
      <c r="FSN58"/>
      <c r="FSO58"/>
      <c r="FSP58"/>
      <c r="FSQ58"/>
      <c r="FSR58"/>
      <c r="FSS58"/>
      <c r="FST58"/>
      <c r="FSU58"/>
      <c r="FSV58"/>
      <c r="FSW58"/>
      <c r="FSX58"/>
      <c r="FSY58"/>
      <c r="FSZ58"/>
      <c r="FTA58"/>
      <c r="FTB58"/>
      <c r="FTC58"/>
      <c r="FTD58"/>
      <c r="FTE58"/>
      <c r="FTF58"/>
      <c r="FTG58"/>
      <c r="FTH58"/>
      <c r="FTI58"/>
      <c r="FTJ58"/>
      <c r="FTK58"/>
      <c r="FTL58"/>
      <c r="FTM58"/>
      <c r="FTN58"/>
      <c r="FTO58"/>
      <c r="FTP58"/>
      <c r="FTQ58"/>
      <c r="FTR58"/>
      <c r="FTS58"/>
      <c r="FTT58"/>
      <c r="FTU58"/>
      <c r="FTV58"/>
      <c r="FTW58"/>
      <c r="FTX58"/>
      <c r="FTY58"/>
      <c r="FTZ58"/>
      <c r="FUA58"/>
      <c r="FUB58"/>
      <c r="FUC58"/>
      <c r="FUD58"/>
      <c r="FUE58"/>
      <c r="FUF58"/>
      <c r="FUG58"/>
      <c r="FUH58"/>
      <c r="FUI58"/>
      <c r="FUJ58"/>
      <c r="FUK58"/>
      <c r="FUL58"/>
      <c r="FUM58"/>
      <c r="FUN58"/>
      <c r="FUO58"/>
      <c r="FUP58"/>
      <c r="FUQ58"/>
      <c r="FUR58"/>
      <c r="FUS58"/>
      <c r="FUT58"/>
      <c r="FUU58"/>
      <c r="FUV58"/>
      <c r="FUW58"/>
      <c r="FUX58"/>
      <c r="FUY58"/>
      <c r="FUZ58"/>
      <c r="FVA58"/>
      <c r="FVB58"/>
      <c r="FVC58"/>
      <c r="FVD58"/>
      <c r="FVE58"/>
      <c r="FVF58"/>
      <c r="FVG58"/>
      <c r="FVH58"/>
      <c r="FVI58"/>
      <c r="FVJ58"/>
      <c r="FVK58"/>
      <c r="FVL58"/>
      <c r="FVM58"/>
      <c r="FVN58"/>
      <c r="FVO58"/>
      <c r="FVP58"/>
      <c r="FVQ58"/>
      <c r="FVR58"/>
      <c r="FVS58"/>
      <c r="FVT58"/>
      <c r="FVU58"/>
      <c r="FVV58"/>
      <c r="FVW58"/>
      <c r="FVX58"/>
      <c r="FVY58"/>
      <c r="FVZ58"/>
      <c r="FWA58"/>
      <c r="FWB58"/>
      <c r="FWC58"/>
      <c r="FWD58"/>
      <c r="FWE58"/>
      <c r="FWF58"/>
      <c r="FWG58"/>
      <c r="FWH58"/>
      <c r="FWI58"/>
      <c r="FWJ58"/>
      <c r="FWK58"/>
      <c r="FWL58"/>
      <c r="FWM58"/>
      <c r="FWN58"/>
      <c r="FWO58"/>
      <c r="FWP58"/>
      <c r="FWQ58"/>
      <c r="FWR58"/>
      <c r="FWS58"/>
      <c r="FWT58"/>
      <c r="FWU58"/>
      <c r="FWV58"/>
      <c r="FWW58"/>
      <c r="FWX58"/>
      <c r="FWY58"/>
      <c r="FWZ58"/>
      <c r="FXA58"/>
      <c r="FXB58"/>
      <c r="FXC58"/>
      <c r="FXD58"/>
      <c r="FXE58"/>
      <c r="FXF58"/>
      <c r="FXG58"/>
      <c r="FXH58"/>
      <c r="FXI58"/>
      <c r="FXJ58"/>
      <c r="FXK58"/>
      <c r="FXL58"/>
      <c r="FXM58"/>
      <c r="FXN58"/>
      <c r="FXO58"/>
      <c r="FXP58"/>
      <c r="FXQ58"/>
      <c r="FXR58"/>
      <c r="FXS58"/>
      <c r="FXT58"/>
      <c r="FXU58"/>
      <c r="FXV58"/>
      <c r="FXW58"/>
      <c r="FXX58"/>
      <c r="FXY58"/>
      <c r="FXZ58"/>
      <c r="FYA58"/>
      <c r="FYB58"/>
      <c r="FYC58"/>
      <c r="FYD58"/>
      <c r="FYE58"/>
      <c r="FYF58"/>
      <c r="FYG58"/>
      <c r="FYH58"/>
      <c r="FYI58"/>
      <c r="FYJ58"/>
      <c r="FYK58"/>
      <c r="FYL58"/>
      <c r="FYM58"/>
      <c r="FYN58"/>
      <c r="FYO58"/>
      <c r="FYP58"/>
      <c r="FYQ58"/>
      <c r="FYR58"/>
      <c r="FYS58"/>
      <c r="FYT58"/>
      <c r="FYU58"/>
      <c r="FYV58"/>
      <c r="FYW58"/>
      <c r="FYX58"/>
      <c r="FYY58"/>
      <c r="FYZ58"/>
      <c r="FZA58"/>
      <c r="FZB58"/>
      <c r="FZC58"/>
      <c r="FZD58"/>
      <c r="FZE58"/>
      <c r="FZF58"/>
      <c r="FZG58"/>
      <c r="FZH58"/>
      <c r="FZI58"/>
      <c r="FZJ58"/>
      <c r="FZK58"/>
      <c r="FZL58"/>
      <c r="FZM58"/>
      <c r="FZN58"/>
      <c r="FZO58"/>
      <c r="FZP58"/>
      <c r="FZQ58"/>
      <c r="FZR58"/>
      <c r="FZS58"/>
      <c r="FZT58"/>
      <c r="FZU58"/>
      <c r="FZV58"/>
      <c r="FZW58"/>
      <c r="FZX58"/>
      <c r="FZY58"/>
      <c r="FZZ58"/>
      <c r="GAA58"/>
      <c r="GAB58"/>
      <c r="GAC58"/>
      <c r="GAD58"/>
      <c r="GAE58"/>
      <c r="GAF58"/>
      <c r="GAG58"/>
      <c r="GAH58"/>
      <c r="GAI58"/>
      <c r="GAJ58"/>
      <c r="GAK58"/>
      <c r="GAL58"/>
      <c r="GAM58"/>
      <c r="GAN58"/>
      <c r="GAO58"/>
      <c r="GAP58"/>
      <c r="GAQ58"/>
      <c r="GAR58"/>
      <c r="GAS58"/>
      <c r="GAT58"/>
      <c r="GAU58"/>
      <c r="GAV58"/>
      <c r="GAW58"/>
      <c r="GAX58"/>
      <c r="GAY58"/>
      <c r="GAZ58"/>
      <c r="GBA58"/>
      <c r="GBB58"/>
      <c r="GBC58"/>
      <c r="GBD58"/>
      <c r="GBE58"/>
      <c r="GBF58"/>
      <c r="GBG58"/>
      <c r="GBH58"/>
      <c r="GBI58"/>
      <c r="GBJ58"/>
      <c r="GBK58"/>
      <c r="GBL58"/>
      <c r="GBM58"/>
      <c r="GBN58"/>
      <c r="GBO58"/>
      <c r="GBP58"/>
      <c r="GBQ58"/>
      <c r="GBR58"/>
      <c r="GBS58"/>
      <c r="GBT58"/>
      <c r="GBU58"/>
      <c r="GBV58"/>
      <c r="GBW58"/>
      <c r="GBX58"/>
      <c r="GBY58"/>
      <c r="GBZ58"/>
      <c r="GCA58"/>
      <c r="GCB58"/>
      <c r="GCC58"/>
      <c r="GCD58"/>
      <c r="GCE58"/>
      <c r="GCF58"/>
      <c r="GCG58"/>
      <c r="GCH58"/>
      <c r="GCI58"/>
      <c r="GCJ58"/>
      <c r="GCK58"/>
      <c r="GCL58"/>
      <c r="GCM58"/>
      <c r="GCN58"/>
      <c r="GCO58"/>
      <c r="GCP58"/>
      <c r="GCQ58"/>
      <c r="GCR58"/>
      <c r="GCS58"/>
      <c r="GCT58"/>
      <c r="GCU58"/>
      <c r="GCV58"/>
      <c r="GCW58"/>
      <c r="GCX58"/>
      <c r="GCY58"/>
      <c r="GCZ58"/>
      <c r="GDA58"/>
      <c r="GDB58"/>
      <c r="GDC58"/>
      <c r="GDD58"/>
      <c r="GDE58"/>
      <c r="GDF58"/>
      <c r="GDG58"/>
      <c r="GDH58"/>
      <c r="GDI58"/>
      <c r="GDJ58"/>
      <c r="GDK58"/>
      <c r="GDL58"/>
      <c r="GDM58"/>
      <c r="GDN58"/>
      <c r="GDO58"/>
      <c r="GDP58"/>
      <c r="GDQ58"/>
      <c r="GDR58"/>
      <c r="GDS58"/>
      <c r="GDT58"/>
      <c r="GDU58"/>
      <c r="GDV58"/>
      <c r="GDW58"/>
      <c r="GDX58"/>
      <c r="GDY58"/>
      <c r="GDZ58"/>
      <c r="GEA58"/>
      <c r="GEB58"/>
      <c r="GEC58"/>
      <c r="GED58"/>
      <c r="GEE58"/>
      <c r="GEF58"/>
      <c r="GEG58"/>
      <c r="GEH58"/>
      <c r="GEI58"/>
      <c r="GEJ58"/>
      <c r="GEK58"/>
      <c r="GEL58"/>
      <c r="GEM58"/>
      <c r="GEN58"/>
      <c r="GEO58"/>
      <c r="GEP58"/>
      <c r="GEQ58"/>
      <c r="GER58"/>
      <c r="GES58"/>
      <c r="GET58"/>
      <c r="GEU58"/>
      <c r="GEV58"/>
      <c r="GEW58"/>
      <c r="GEX58"/>
      <c r="GEY58"/>
      <c r="GEZ58"/>
      <c r="GFA58"/>
      <c r="GFB58"/>
      <c r="GFC58"/>
      <c r="GFD58"/>
      <c r="GFE58"/>
      <c r="GFF58"/>
      <c r="GFG58"/>
      <c r="GFH58"/>
      <c r="GFI58"/>
      <c r="GFJ58"/>
      <c r="GFK58"/>
      <c r="GFL58"/>
      <c r="GFM58"/>
      <c r="GFN58"/>
      <c r="GFO58"/>
      <c r="GFP58"/>
      <c r="GFQ58"/>
      <c r="GFR58"/>
      <c r="GFS58"/>
      <c r="GFT58"/>
      <c r="GFU58"/>
      <c r="GFV58"/>
      <c r="GFW58"/>
      <c r="GFX58"/>
      <c r="GFY58"/>
      <c r="GFZ58"/>
      <c r="GGA58"/>
      <c r="GGB58"/>
      <c r="GGC58"/>
      <c r="GGD58"/>
      <c r="GGE58"/>
      <c r="GGF58"/>
      <c r="GGG58"/>
      <c r="GGH58"/>
      <c r="GGI58"/>
      <c r="GGJ58"/>
      <c r="GGK58"/>
      <c r="GGL58"/>
      <c r="GGM58"/>
      <c r="GGN58"/>
      <c r="GGO58"/>
      <c r="GGP58"/>
      <c r="GGQ58"/>
      <c r="GGR58"/>
      <c r="GGS58"/>
      <c r="GGT58"/>
      <c r="GGU58"/>
      <c r="GGV58"/>
      <c r="GGW58"/>
      <c r="GGX58"/>
      <c r="GGY58"/>
      <c r="GGZ58"/>
      <c r="GHA58"/>
      <c r="GHB58"/>
      <c r="GHC58"/>
      <c r="GHD58"/>
      <c r="GHE58"/>
      <c r="GHF58"/>
      <c r="GHG58"/>
      <c r="GHH58"/>
      <c r="GHI58"/>
      <c r="GHJ58"/>
      <c r="GHK58"/>
      <c r="GHL58"/>
      <c r="GHM58"/>
      <c r="GHN58"/>
      <c r="GHO58"/>
      <c r="GHP58"/>
      <c r="GHQ58"/>
      <c r="GHR58"/>
      <c r="GHS58"/>
      <c r="GHT58"/>
      <c r="GHU58"/>
      <c r="GHV58"/>
      <c r="GHW58"/>
      <c r="GHX58"/>
      <c r="GHY58"/>
      <c r="GHZ58"/>
      <c r="GIA58"/>
      <c r="GIB58"/>
      <c r="GIC58"/>
      <c r="GID58"/>
      <c r="GIE58"/>
      <c r="GIF58"/>
      <c r="GIG58"/>
      <c r="GIH58"/>
      <c r="GII58"/>
      <c r="GIJ58"/>
      <c r="GIK58"/>
      <c r="GIL58"/>
      <c r="GIM58"/>
      <c r="GIN58"/>
      <c r="GIO58"/>
      <c r="GIP58"/>
      <c r="GIQ58"/>
      <c r="GIR58"/>
      <c r="GIS58"/>
      <c r="GIT58"/>
      <c r="GIU58"/>
      <c r="GIV58"/>
      <c r="GIW58"/>
      <c r="GIX58"/>
      <c r="GIY58"/>
      <c r="GIZ58"/>
      <c r="GJA58"/>
      <c r="GJB58"/>
      <c r="GJC58"/>
      <c r="GJD58"/>
      <c r="GJE58"/>
      <c r="GJF58"/>
      <c r="GJG58"/>
      <c r="GJH58"/>
      <c r="GJI58"/>
      <c r="GJJ58"/>
      <c r="GJK58"/>
      <c r="GJL58"/>
      <c r="GJM58"/>
      <c r="GJN58"/>
      <c r="GJO58"/>
      <c r="GJP58"/>
      <c r="GJQ58"/>
      <c r="GJR58"/>
      <c r="GJS58"/>
      <c r="GJT58"/>
      <c r="GJU58"/>
      <c r="GJV58"/>
      <c r="GJW58"/>
      <c r="GJX58"/>
      <c r="GJY58"/>
      <c r="GJZ58"/>
      <c r="GKA58"/>
      <c r="GKB58"/>
      <c r="GKC58"/>
      <c r="GKD58"/>
      <c r="GKE58"/>
      <c r="GKF58"/>
      <c r="GKG58"/>
      <c r="GKH58"/>
      <c r="GKI58"/>
      <c r="GKJ58"/>
      <c r="GKK58"/>
      <c r="GKL58"/>
      <c r="GKM58"/>
      <c r="GKN58"/>
      <c r="GKO58"/>
      <c r="GKP58"/>
      <c r="GKQ58"/>
      <c r="GKR58"/>
      <c r="GKS58"/>
      <c r="GKT58"/>
      <c r="GKU58"/>
      <c r="GKV58"/>
      <c r="GKW58"/>
      <c r="GKX58"/>
      <c r="GKY58"/>
      <c r="GKZ58"/>
      <c r="GLA58"/>
      <c r="GLB58"/>
      <c r="GLC58"/>
      <c r="GLD58"/>
      <c r="GLE58"/>
      <c r="GLF58"/>
      <c r="GLG58"/>
      <c r="GLH58"/>
      <c r="GLI58"/>
      <c r="GLJ58"/>
      <c r="GLK58"/>
      <c r="GLL58"/>
      <c r="GLM58"/>
      <c r="GLN58"/>
      <c r="GLO58"/>
      <c r="GLP58"/>
      <c r="GLQ58"/>
      <c r="GLR58"/>
      <c r="GLS58"/>
      <c r="GLT58"/>
      <c r="GLU58"/>
      <c r="GLV58"/>
      <c r="GLW58"/>
      <c r="GLX58"/>
      <c r="GLY58"/>
      <c r="GLZ58"/>
      <c r="GMA58"/>
      <c r="GMB58"/>
      <c r="GMC58"/>
      <c r="GMD58"/>
      <c r="GME58"/>
      <c r="GMF58"/>
      <c r="GMG58"/>
      <c r="GMH58"/>
      <c r="GMI58"/>
      <c r="GMJ58"/>
      <c r="GMK58"/>
      <c r="GML58"/>
      <c r="GMM58"/>
      <c r="GMN58"/>
      <c r="GMO58"/>
      <c r="GMP58"/>
      <c r="GMQ58"/>
      <c r="GMR58"/>
      <c r="GMS58"/>
      <c r="GMT58"/>
      <c r="GMU58"/>
      <c r="GMV58"/>
      <c r="GMW58"/>
      <c r="GMX58"/>
      <c r="GMY58"/>
      <c r="GMZ58"/>
      <c r="GNA58"/>
      <c r="GNB58"/>
      <c r="GNC58"/>
      <c r="GND58"/>
      <c r="GNE58"/>
      <c r="GNF58"/>
      <c r="GNG58"/>
      <c r="GNH58"/>
      <c r="GNI58"/>
      <c r="GNJ58"/>
      <c r="GNK58"/>
      <c r="GNL58"/>
      <c r="GNM58"/>
      <c r="GNN58"/>
      <c r="GNO58"/>
      <c r="GNP58"/>
      <c r="GNQ58"/>
      <c r="GNR58"/>
      <c r="GNS58"/>
      <c r="GNT58"/>
      <c r="GNU58"/>
      <c r="GNV58"/>
      <c r="GNW58"/>
      <c r="GNX58"/>
      <c r="GNY58"/>
      <c r="GNZ58"/>
      <c r="GOA58"/>
      <c r="GOB58"/>
      <c r="GOC58"/>
      <c r="GOD58"/>
      <c r="GOE58"/>
      <c r="GOF58"/>
      <c r="GOG58"/>
      <c r="GOH58"/>
      <c r="GOI58"/>
      <c r="GOJ58"/>
      <c r="GOK58"/>
      <c r="GOL58"/>
      <c r="GOM58"/>
      <c r="GON58"/>
      <c r="GOO58"/>
      <c r="GOP58"/>
      <c r="GOQ58"/>
      <c r="GOR58"/>
      <c r="GOS58"/>
      <c r="GOT58"/>
      <c r="GOU58"/>
      <c r="GOV58"/>
      <c r="GOW58"/>
      <c r="GOX58"/>
      <c r="GOY58"/>
      <c r="GOZ58"/>
      <c r="GPA58"/>
      <c r="GPB58"/>
      <c r="GPC58"/>
      <c r="GPD58"/>
      <c r="GPE58"/>
      <c r="GPF58"/>
      <c r="GPG58"/>
      <c r="GPH58"/>
      <c r="GPI58"/>
      <c r="GPJ58"/>
      <c r="GPK58"/>
      <c r="GPL58"/>
      <c r="GPM58"/>
      <c r="GPN58"/>
      <c r="GPO58"/>
      <c r="GPP58"/>
      <c r="GPQ58"/>
      <c r="GPR58"/>
      <c r="GPS58"/>
      <c r="GPT58"/>
      <c r="GPU58"/>
      <c r="GPV58"/>
      <c r="GPW58"/>
      <c r="GPX58"/>
      <c r="GPY58"/>
      <c r="GPZ58"/>
      <c r="GQA58"/>
      <c r="GQB58"/>
      <c r="GQC58"/>
      <c r="GQD58"/>
      <c r="GQE58"/>
      <c r="GQF58"/>
      <c r="GQG58"/>
      <c r="GQH58"/>
      <c r="GQI58"/>
      <c r="GQJ58"/>
      <c r="GQK58"/>
      <c r="GQL58"/>
      <c r="GQM58"/>
      <c r="GQN58"/>
      <c r="GQO58"/>
      <c r="GQP58"/>
      <c r="GQQ58"/>
      <c r="GQR58"/>
      <c r="GQS58"/>
      <c r="GQT58"/>
      <c r="GQU58"/>
      <c r="GQV58"/>
      <c r="GQW58"/>
      <c r="GQX58"/>
      <c r="GQY58"/>
      <c r="GQZ58"/>
      <c r="GRA58"/>
      <c r="GRB58"/>
      <c r="GRC58"/>
      <c r="GRD58"/>
      <c r="GRE58"/>
      <c r="GRF58"/>
      <c r="GRG58"/>
      <c r="GRH58"/>
      <c r="GRI58"/>
      <c r="GRJ58"/>
      <c r="GRK58"/>
      <c r="GRL58"/>
      <c r="GRM58"/>
      <c r="GRN58"/>
      <c r="GRO58"/>
      <c r="GRP58"/>
      <c r="GRQ58"/>
      <c r="GRR58"/>
      <c r="GRS58"/>
      <c r="GRT58"/>
      <c r="GRU58"/>
      <c r="GRV58"/>
      <c r="GRW58"/>
      <c r="GRX58"/>
      <c r="GRY58"/>
      <c r="GRZ58"/>
      <c r="GSA58"/>
      <c r="GSB58"/>
      <c r="GSC58"/>
      <c r="GSD58"/>
      <c r="GSE58"/>
      <c r="GSF58"/>
      <c r="GSG58"/>
      <c r="GSH58"/>
      <c r="GSI58"/>
      <c r="GSJ58"/>
      <c r="GSK58"/>
      <c r="GSL58"/>
      <c r="GSM58"/>
      <c r="GSN58"/>
      <c r="GSO58"/>
      <c r="GSP58"/>
      <c r="GSQ58"/>
      <c r="GSR58"/>
      <c r="GSS58"/>
      <c r="GST58"/>
      <c r="GSU58"/>
      <c r="GSV58"/>
      <c r="GSW58"/>
      <c r="GSX58"/>
      <c r="GSY58"/>
      <c r="GSZ58"/>
      <c r="GTA58"/>
      <c r="GTB58"/>
      <c r="GTC58"/>
      <c r="GTD58"/>
      <c r="GTE58"/>
      <c r="GTF58"/>
      <c r="GTG58"/>
      <c r="GTH58"/>
      <c r="GTI58"/>
      <c r="GTJ58"/>
      <c r="GTK58"/>
      <c r="GTL58"/>
      <c r="GTM58"/>
      <c r="GTN58"/>
      <c r="GTO58"/>
      <c r="GTP58"/>
      <c r="GTQ58"/>
      <c r="GTR58"/>
      <c r="GTS58"/>
      <c r="GTT58"/>
      <c r="GTU58"/>
      <c r="GTV58"/>
      <c r="GTW58"/>
      <c r="GTX58"/>
      <c r="GTY58"/>
      <c r="GTZ58"/>
      <c r="GUA58"/>
      <c r="GUB58"/>
      <c r="GUC58"/>
      <c r="GUD58"/>
      <c r="GUE58"/>
      <c r="GUF58"/>
      <c r="GUG58"/>
      <c r="GUH58"/>
      <c r="GUI58"/>
      <c r="GUJ58"/>
      <c r="GUK58"/>
      <c r="GUL58"/>
      <c r="GUM58"/>
      <c r="GUN58"/>
      <c r="GUO58"/>
      <c r="GUP58"/>
      <c r="GUQ58"/>
      <c r="GUR58"/>
      <c r="GUS58"/>
      <c r="GUT58"/>
      <c r="GUU58"/>
      <c r="GUV58"/>
      <c r="GUW58"/>
      <c r="GUX58"/>
      <c r="GUY58"/>
      <c r="GUZ58"/>
      <c r="GVA58"/>
      <c r="GVB58"/>
      <c r="GVC58"/>
      <c r="GVD58"/>
      <c r="GVE58"/>
      <c r="GVF58"/>
      <c r="GVG58"/>
      <c r="GVH58"/>
      <c r="GVI58"/>
      <c r="GVJ58"/>
      <c r="GVK58"/>
      <c r="GVL58"/>
      <c r="GVM58"/>
      <c r="GVN58"/>
      <c r="GVO58"/>
      <c r="GVP58"/>
      <c r="GVQ58"/>
      <c r="GVR58"/>
      <c r="GVS58"/>
      <c r="GVT58"/>
      <c r="GVU58"/>
      <c r="GVV58"/>
      <c r="GVW58"/>
      <c r="GVX58"/>
      <c r="GVY58"/>
      <c r="GVZ58"/>
      <c r="GWA58"/>
      <c r="GWB58"/>
      <c r="GWC58"/>
      <c r="GWD58"/>
      <c r="GWE58"/>
      <c r="GWF58"/>
      <c r="GWG58"/>
      <c r="GWH58"/>
      <c r="GWI58"/>
      <c r="GWJ58"/>
      <c r="GWK58"/>
      <c r="GWL58"/>
      <c r="GWM58"/>
      <c r="GWN58"/>
      <c r="GWO58"/>
      <c r="GWP58"/>
      <c r="GWQ58"/>
      <c r="GWR58"/>
      <c r="GWS58"/>
      <c r="GWT58"/>
      <c r="GWU58"/>
      <c r="GWV58"/>
      <c r="GWW58"/>
      <c r="GWX58"/>
      <c r="GWY58"/>
      <c r="GWZ58"/>
      <c r="GXA58"/>
      <c r="GXB58"/>
      <c r="GXC58"/>
      <c r="GXD58"/>
      <c r="GXE58"/>
      <c r="GXF58"/>
      <c r="GXG58"/>
      <c r="GXH58"/>
      <c r="GXI58"/>
      <c r="GXJ58"/>
      <c r="GXK58"/>
      <c r="GXL58"/>
      <c r="GXM58"/>
      <c r="GXN58"/>
      <c r="GXO58"/>
      <c r="GXP58"/>
      <c r="GXQ58"/>
      <c r="GXR58"/>
      <c r="GXS58"/>
      <c r="GXT58"/>
      <c r="GXU58"/>
      <c r="GXV58"/>
      <c r="GXW58"/>
      <c r="GXX58"/>
      <c r="GXY58"/>
      <c r="GXZ58"/>
      <c r="GYA58"/>
      <c r="GYB58"/>
      <c r="GYC58"/>
      <c r="GYD58"/>
      <c r="GYE58"/>
      <c r="GYF58"/>
      <c r="GYG58"/>
      <c r="GYH58"/>
      <c r="GYI58"/>
      <c r="GYJ58"/>
      <c r="GYK58"/>
      <c r="GYL58"/>
      <c r="GYM58"/>
      <c r="GYN58"/>
      <c r="GYO58"/>
      <c r="GYP58"/>
      <c r="GYQ58"/>
      <c r="GYR58"/>
      <c r="GYS58"/>
      <c r="GYT58"/>
      <c r="GYU58"/>
      <c r="GYV58"/>
      <c r="GYW58"/>
      <c r="GYX58"/>
      <c r="GYY58"/>
      <c r="GYZ58"/>
      <c r="GZA58"/>
      <c r="GZB58"/>
      <c r="GZC58"/>
      <c r="GZD58"/>
      <c r="GZE58"/>
      <c r="GZF58"/>
      <c r="GZG58"/>
      <c r="GZH58"/>
      <c r="GZI58"/>
      <c r="GZJ58"/>
      <c r="GZK58"/>
      <c r="GZL58"/>
      <c r="GZM58"/>
      <c r="GZN58"/>
      <c r="GZO58"/>
      <c r="GZP58"/>
      <c r="GZQ58"/>
      <c r="GZR58"/>
      <c r="GZS58"/>
      <c r="GZT58"/>
      <c r="GZU58"/>
      <c r="GZV58"/>
      <c r="GZW58"/>
      <c r="GZX58"/>
      <c r="GZY58"/>
      <c r="GZZ58"/>
      <c r="HAA58"/>
      <c r="HAB58"/>
      <c r="HAC58"/>
      <c r="HAD58"/>
      <c r="HAE58"/>
      <c r="HAF58"/>
      <c r="HAG58"/>
      <c r="HAH58"/>
      <c r="HAI58"/>
      <c r="HAJ58"/>
      <c r="HAK58"/>
      <c r="HAL58"/>
      <c r="HAM58"/>
      <c r="HAN58"/>
      <c r="HAO58"/>
      <c r="HAP58"/>
      <c r="HAQ58"/>
      <c r="HAR58"/>
      <c r="HAS58"/>
      <c r="HAT58"/>
      <c r="HAU58"/>
      <c r="HAV58"/>
      <c r="HAW58"/>
      <c r="HAX58"/>
      <c r="HAY58"/>
      <c r="HAZ58"/>
      <c r="HBA58"/>
      <c r="HBB58"/>
      <c r="HBC58"/>
      <c r="HBD58"/>
      <c r="HBE58"/>
      <c r="HBF58"/>
      <c r="HBG58"/>
      <c r="HBH58"/>
      <c r="HBI58"/>
      <c r="HBJ58"/>
      <c r="HBK58"/>
      <c r="HBL58"/>
      <c r="HBM58"/>
      <c r="HBN58"/>
      <c r="HBO58"/>
      <c r="HBP58"/>
      <c r="HBQ58"/>
      <c r="HBR58"/>
      <c r="HBS58"/>
      <c r="HBT58"/>
      <c r="HBU58"/>
      <c r="HBV58"/>
      <c r="HBW58"/>
      <c r="HBX58"/>
      <c r="HBY58"/>
      <c r="HBZ58"/>
      <c r="HCA58"/>
      <c r="HCB58"/>
      <c r="HCC58"/>
      <c r="HCD58"/>
      <c r="HCE58"/>
      <c r="HCF58"/>
      <c r="HCG58"/>
      <c r="HCH58"/>
      <c r="HCI58"/>
      <c r="HCJ58"/>
      <c r="HCK58"/>
      <c r="HCL58"/>
      <c r="HCM58"/>
      <c r="HCN58"/>
      <c r="HCO58"/>
      <c r="HCP58"/>
      <c r="HCQ58"/>
      <c r="HCR58"/>
      <c r="HCS58"/>
      <c r="HCT58"/>
      <c r="HCU58"/>
      <c r="HCV58"/>
      <c r="HCW58"/>
      <c r="HCX58"/>
      <c r="HCY58"/>
      <c r="HCZ58"/>
      <c r="HDA58"/>
      <c r="HDB58"/>
      <c r="HDC58"/>
      <c r="HDD58"/>
      <c r="HDE58"/>
      <c r="HDF58"/>
      <c r="HDG58"/>
      <c r="HDH58"/>
      <c r="HDI58"/>
      <c r="HDJ58"/>
      <c r="HDK58"/>
      <c r="HDL58"/>
      <c r="HDM58"/>
      <c r="HDN58"/>
      <c r="HDO58"/>
      <c r="HDP58"/>
      <c r="HDQ58"/>
      <c r="HDR58"/>
      <c r="HDS58"/>
      <c r="HDT58"/>
      <c r="HDU58"/>
      <c r="HDV58"/>
      <c r="HDW58"/>
      <c r="HDX58"/>
      <c r="HDY58"/>
      <c r="HDZ58"/>
      <c r="HEA58"/>
      <c r="HEB58"/>
      <c r="HEC58"/>
      <c r="HED58"/>
      <c r="HEE58"/>
      <c r="HEF58"/>
      <c r="HEG58"/>
      <c r="HEH58"/>
      <c r="HEI58"/>
      <c r="HEJ58"/>
      <c r="HEK58"/>
      <c r="HEL58"/>
      <c r="HEM58"/>
      <c r="HEN58"/>
      <c r="HEO58"/>
      <c r="HEP58"/>
      <c r="HEQ58"/>
      <c r="HER58"/>
      <c r="HES58"/>
      <c r="HET58"/>
      <c r="HEU58"/>
      <c r="HEV58"/>
      <c r="HEW58"/>
      <c r="HEX58"/>
      <c r="HEY58"/>
      <c r="HEZ58"/>
      <c r="HFA58"/>
      <c r="HFB58"/>
      <c r="HFC58"/>
      <c r="HFD58"/>
      <c r="HFE58"/>
      <c r="HFF58"/>
      <c r="HFG58"/>
      <c r="HFH58"/>
      <c r="HFI58"/>
      <c r="HFJ58"/>
      <c r="HFK58"/>
      <c r="HFL58"/>
      <c r="HFM58"/>
      <c r="HFN58"/>
      <c r="HFO58"/>
      <c r="HFP58"/>
      <c r="HFQ58"/>
      <c r="HFR58"/>
      <c r="HFS58"/>
      <c r="HFT58"/>
      <c r="HFU58"/>
      <c r="HFV58"/>
      <c r="HFW58"/>
      <c r="HFX58"/>
      <c r="HFY58"/>
      <c r="HFZ58"/>
      <c r="HGA58"/>
      <c r="HGB58"/>
      <c r="HGC58"/>
      <c r="HGD58"/>
      <c r="HGE58"/>
      <c r="HGF58"/>
      <c r="HGG58"/>
      <c r="HGH58"/>
      <c r="HGI58"/>
      <c r="HGJ58"/>
      <c r="HGK58"/>
      <c r="HGL58"/>
      <c r="HGM58"/>
      <c r="HGN58"/>
      <c r="HGO58"/>
      <c r="HGP58"/>
      <c r="HGQ58"/>
      <c r="HGR58"/>
      <c r="HGS58"/>
      <c r="HGT58"/>
      <c r="HGU58"/>
      <c r="HGV58"/>
      <c r="HGW58"/>
      <c r="HGX58"/>
      <c r="HGY58"/>
      <c r="HGZ58"/>
      <c r="HHA58"/>
      <c r="HHB58"/>
      <c r="HHC58"/>
      <c r="HHD58"/>
      <c r="HHE58"/>
      <c r="HHF58"/>
      <c r="HHG58"/>
      <c r="HHH58"/>
      <c r="HHI58"/>
      <c r="HHJ58"/>
      <c r="HHK58"/>
      <c r="HHL58"/>
      <c r="HHM58"/>
      <c r="HHN58"/>
      <c r="HHO58"/>
      <c r="HHP58"/>
      <c r="HHQ58"/>
      <c r="HHR58"/>
      <c r="HHS58"/>
      <c r="HHT58"/>
      <c r="HHU58"/>
      <c r="HHV58"/>
      <c r="HHW58"/>
      <c r="HHX58"/>
      <c r="HHY58"/>
      <c r="HHZ58"/>
      <c r="HIA58"/>
      <c r="HIB58"/>
      <c r="HIC58"/>
      <c r="HID58"/>
      <c r="HIE58"/>
      <c r="HIF58"/>
      <c r="HIG58"/>
      <c r="HIH58"/>
      <c r="HII58"/>
      <c r="HIJ58"/>
      <c r="HIK58"/>
      <c r="HIL58"/>
      <c r="HIM58"/>
      <c r="HIN58"/>
      <c r="HIO58"/>
      <c r="HIP58"/>
      <c r="HIQ58"/>
      <c r="HIR58"/>
      <c r="HIS58"/>
      <c r="HIT58"/>
      <c r="HIU58"/>
      <c r="HIV58"/>
      <c r="HIW58"/>
      <c r="HIX58"/>
      <c r="HIY58"/>
      <c r="HIZ58"/>
      <c r="HJA58"/>
      <c r="HJB58"/>
      <c r="HJC58"/>
      <c r="HJD58"/>
      <c r="HJE58"/>
      <c r="HJF58"/>
      <c r="HJG58"/>
      <c r="HJH58"/>
      <c r="HJI58"/>
      <c r="HJJ58"/>
      <c r="HJK58"/>
      <c r="HJL58"/>
      <c r="HJM58"/>
      <c r="HJN58"/>
      <c r="HJO58"/>
      <c r="HJP58"/>
      <c r="HJQ58"/>
      <c r="HJR58"/>
      <c r="HJS58"/>
      <c r="HJT58"/>
      <c r="HJU58"/>
      <c r="HJV58"/>
      <c r="HJW58"/>
      <c r="HJX58"/>
      <c r="HJY58"/>
      <c r="HJZ58"/>
      <c r="HKA58"/>
      <c r="HKB58"/>
      <c r="HKC58"/>
      <c r="HKD58"/>
      <c r="HKE58"/>
      <c r="HKF58"/>
      <c r="HKG58"/>
      <c r="HKH58"/>
      <c r="HKI58"/>
      <c r="HKJ58"/>
      <c r="HKK58"/>
      <c r="HKL58"/>
      <c r="HKM58"/>
      <c r="HKN58"/>
      <c r="HKO58"/>
      <c r="HKP58"/>
      <c r="HKQ58"/>
      <c r="HKR58"/>
      <c r="HKS58"/>
      <c r="HKT58"/>
      <c r="HKU58"/>
      <c r="HKV58"/>
      <c r="HKW58"/>
      <c r="HKX58"/>
      <c r="HKY58"/>
      <c r="HKZ58"/>
      <c r="HLA58"/>
      <c r="HLB58"/>
      <c r="HLC58"/>
      <c r="HLD58"/>
      <c r="HLE58"/>
      <c r="HLF58"/>
      <c r="HLG58"/>
      <c r="HLH58"/>
      <c r="HLI58"/>
      <c r="HLJ58"/>
      <c r="HLK58"/>
      <c r="HLL58"/>
      <c r="HLM58"/>
      <c r="HLN58"/>
      <c r="HLO58"/>
      <c r="HLP58"/>
      <c r="HLQ58"/>
      <c r="HLR58"/>
      <c r="HLS58"/>
      <c r="HLT58"/>
      <c r="HLU58"/>
      <c r="HLV58"/>
      <c r="HLW58"/>
      <c r="HLX58"/>
      <c r="HLY58"/>
      <c r="HLZ58"/>
      <c r="HMA58"/>
      <c r="HMB58"/>
      <c r="HMC58"/>
      <c r="HMD58"/>
      <c r="HME58"/>
      <c r="HMF58"/>
      <c r="HMG58"/>
      <c r="HMH58"/>
      <c r="HMI58"/>
      <c r="HMJ58"/>
      <c r="HMK58"/>
      <c r="HML58"/>
      <c r="HMM58"/>
      <c r="HMN58"/>
      <c r="HMO58"/>
      <c r="HMP58"/>
      <c r="HMQ58"/>
      <c r="HMR58"/>
      <c r="HMS58"/>
      <c r="HMT58"/>
      <c r="HMU58"/>
      <c r="HMV58"/>
      <c r="HMW58"/>
      <c r="HMX58"/>
      <c r="HMY58"/>
      <c r="HMZ58"/>
      <c r="HNA58"/>
      <c r="HNB58"/>
      <c r="HNC58"/>
      <c r="HND58"/>
      <c r="HNE58"/>
      <c r="HNF58"/>
      <c r="HNG58"/>
      <c r="HNH58"/>
      <c r="HNI58"/>
      <c r="HNJ58"/>
      <c r="HNK58"/>
      <c r="HNL58"/>
      <c r="HNM58"/>
      <c r="HNN58"/>
      <c r="HNO58"/>
      <c r="HNP58"/>
      <c r="HNQ58"/>
      <c r="HNR58"/>
      <c r="HNS58"/>
      <c r="HNT58"/>
      <c r="HNU58"/>
      <c r="HNV58"/>
      <c r="HNW58"/>
      <c r="HNX58"/>
      <c r="HNY58"/>
      <c r="HNZ58"/>
      <c r="HOA58"/>
      <c r="HOB58"/>
      <c r="HOC58"/>
      <c r="HOD58"/>
      <c r="HOE58"/>
      <c r="HOF58"/>
      <c r="HOG58"/>
      <c r="HOH58"/>
      <c r="HOI58"/>
      <c r="HOJ58"/>
      <c r="HOK58"/>
      <c r="HOL58"/>
      <c r="HOM58"/>
      <c r="HON58"/>
      <c r="HOO58"/>
      <c r="HOP58"/>
      <c r="HOQ58"/>
      <c r="HOR58"/>
      <c r="HOS58"/>
      <c r="HOT58"/>
      <c r="HOU58"/>
      <c r="HOV58"/>
      <c r="HOW58"/>
      <c r="HOX58"/>
      <c r="HOY58"/>
      <c r="HOZ58"/>
      <c r="HPA58"/>
      <c r="HPB58"/>
      <c r="HPC58"/>
      <c r="HPD58"/>
      <c r="HPE58"/>
      <c r="HPF58"/>
      <c r="HPG58"/>
      <c r="HPH58"/>
      <c r="HPI58"/>
      <c r="HPJ58"/>
      <c r="HPK58"/>
      <c r="HPL58"/>
      <c r="HPM58"/>
      <c r="HPN58"/>
      <c r="HPO58"/>
      <c r="HPP58"/>
      <c r="HPQ58"/>
      <c r="HPR58"/>
      <c r="HPS58"/>
      <c r="HPT58"/>
      <c r="HPU58"/>
      <c r="HPV58"/>
      <c r="HPW58"/>
      <c r="HPX58"/>
      <c r="HPY58"/>
      <c r="HPZ58"/>
      <c r="HQA58"/>
      <c r="HQB58"/>
      <c r="HQC58"/>
      <c r="HQD58"/>
      <c r="HQE58"/>
      <c r="HQF58"/>
      <c r="HQG58"/>
      <c r="HQH58"/>
      <c r="HQI58"/>
      <c r="HQJ58"/>
      <c r="HQK58"/>
      <c r="HQL58"/>
      <c r="HQM58"/>
      <c r="HQN58"/>
      <c r="HQO58"/>
      <c r="HQP58"/>
      <c r="HQQ58"/>
      <c r="HQR58"/>
      <c r="HQS58"/>
      <c r="HQT58"/>
      <c r="HQU58"/>
      <c r="HQV58"/>
      <c r="HQW58"/>
      <c r="HQX58"/>
      <c r="HQY58"/>
      <c r="HQZ58"/>
      <c r="HRA58"/>
      <c r="HRB58"/>
      <c r="HRC58"/>
      <c r="HRD58"/>
      <c r="HRE58"/>
      <c r="HRF58"/>
      <c r="HRG58"/>
      <c r="HRH58"/>
      <c r="HRI58"/>
      <c r="HRJ58"/>
      <c r="HRK58"/>
      <c r="HRL58"/>
      <c r="HRM58"/>
      <c r="HRN58"/>
      <c r="HRO58"/>
      <c r="HRP58"/>
      <c r="HRQ58"/>
      <c r="HRR58"/>
      <c r="HRS58"/>
      <c r="HRT58"/>
      <c r="HRU58"/>
      <c r="HRV58"/>
      <c r="HRW58"/>
      <c r="HRX58"/>
      <c r="HRY58"/>
      <c r="HRZ58"/>
      <c r="HSA58"/>
      <c r="HSB58"/>
      <c r="HSC58"/>
      <c r="HSD58"/>
      <c r="HSE58"/>
      <c r="HSF58"/>
      <c r="HSG58"/>
      <c r="HSH58"/>
      <c r="HSI58"/>
      <c r="HSJ58"/>
      <c r="HSK58"/>
      <c r="HSL58"/>
      <c r="HSM58"/>
      <c r="HSN58"/>
      <c r="HSO58"/>
      <c r="HSP58"/>
      <c r="HSQ58"/>
      <c r="HSR58"/>
      <c r="HSS58"/>
      <c r="HST58"/>
      <c r="HSU58"/>
      <c r="HSV58"/>
      <c r="HSW58"/>
      <c r="HSX58"/>
      <c r="HSY58"/>
      <c r="HSZ58"/>
      <c r="HTA58"/>
      <c r="HTB58"/>
      <c r="HTC58"/>
      <c r="HTD58"/>
      <c r="HTE58"/>
      <c r="HTF58"/>
      <c r="HTG58"/>
      <c r="HTH58"/>
      <c r="HTI58"/>
      <c r="HTJ58"/>
      <c r="HTK58"/>
      <c r="HTL58"/>
      <c r="HTM58"/>
      <c r="HTN58"/>
      <c r="HTO58"/>
      <c r="HTP58"/>
      <c r="HTQ58"/>
      <c r="HTR58"/>
      <c r="HTS58"/>
      <c r="HTT58"/>
      <c r="HTU58"/>
      <c r="HTV58"/>
      <c r="HTW58"/>
      <c r="HTX58"/>
      <c r="HTY58"/>
      <c r="HTZ58"/>
      <c r="HUA58"/>
      <c r="HUB58"/>
      <c r="HUC58"/>
      <c r="HUD58"/>
      <c r="HUE58"/>
      <c r="HUF58"/>
      <c r="HUG58"/>
      <c r="HUH58"/>
      <c r="HUI58"/>
      <c r="HUJ58"/>
      <c r="HUK58"/>
      <c r="HUL58"/>
      <c r="HUM58"/>
      <c r="HUN58"/>
      <c r="HUO58"/>
      <c r="HUP58"/>
      <c r="HUQ58"/>
      <c r="HUR58"/>
      <c r="HUS58"/>
      <c r="HUT58"/>
      <c r="HUU58"/>
      <c r="HUV58"/>
      <c r="HUW58"/>
      <c r="HUX58"/>
      <c r="HUY58"/>
      <c r="HUZ58"/>
      <c r="HVA58"/>
      <c r="HVB58"/>
      <c r="HVC58"/>
      <c r="HVD58"/>
      <c r="HVE58"/>
      <c r="HVF58"/>
      <c r="HVG58"/>
      <c r="HVH58"/>
      <c r="HVI58"/>
      <c r="HVJ58"/>
      <c r="HVK58"/>
      <c r="HVL58"/>
      <c r="HVM58"/>
      <c r="HVN58"/>
      <c r="HVO58"/>
      <c r="HVP58"/>
      <c r="HVQ58"/>
      <c r="HVR58"/>
      <c r="HVS58"/>
      <c r="HVT58"/>
      <c r="HVU58"/>
      <c r="HVV58"/>
      <c r="HVW58"/>
      <c r="HVX58"/>
      <c r="HVY58"/>
      <c r="HVZ58"/>
      <c r="HWA58"/>
      <c r="HWB58"/>
      <c r="HWC58"/>
      <c r="HWD58"/>
      <c r="HWE58"/>
      <c r="HWF58"/>
      <c r="HWG58"/>
      <c r="HWH58"/>
      <c r="HWI58"/>
      <c r="HWJ58"/>
      <c r="HWK58"/>
      <c r="HWL58"/>
      <c r="HWM58"/>
      <c r="HWN58"/>
      <c r="HWO58"/>
      <c r="HWP58"/>
      <c r="HWQ58"/>
      <c r="HWR58"/>
      <c r="HWS58"/>
      <c r="HWT58"/>
      <c r="HWU58"/>
      <c r="HWV58"/>
      <c r="HWW58"/>
      <c r="HWX58"/>
      <c r="HWY58"/>
      <c r="HWZ58"/>
      <c r="HXA58"/>
      <c r="HXB58"/>
      <c r="HXC58"/>
      <c r="HXD58"/>
      <c r="HXE58"/>
      <c r="HXF58"/>
      <c r="HXG58"/>
      <c r="HXH58"/>
      <c r="HXI58"/>
      <c r="HXJ58"/>
      <c r="HXK58"/>
      <c r="HXL58"/>
      <c r="HXM58"/>
      <c r="HXN58"/>
      <c r="HXO58"/>
      <c r="HXP58"/>
      <c r="HXQ58"/>
      <c r="HXR58"/>
      <c r="HXS58"/>
      <c r="HXT58"/>
      <c r="HXU58"/>
      <c r="HXV58"/>
      <c r="HXW58"/>
      <c r="HXX58"/>
      <c r="HXY58"/>
      <c r="HXZ58"/>
      <c r="HYA58"/>
      <c r="HYB58"/>
      <c r="HYC58"/>
      <c r="HYD58"/>
      <c r="HYE58"/>
      <c r="HYF58"/>
      <c r="HYG58"/>
      <c r="HYH58"/>
      <c r="HYI58"/>
      <c r="HYJ58"/>
      <c r="HYK58"/>
      <c r="HYL58"/>
      <c r="HYM58"/>
      <c r="HYN58"/>
      <c r="HYO58"/>
      <c r="HYP58"/>
      <c r="HYQ58"/>
      <c r="HYR58"/>
      <c r="HYS58"/>
      <c r="HYT58"/>
      <c r="HYU58"/>
      <c r="HYV58"/>
      <c r="HYW58"/>
      <c r="HYX58"/>
      <c r="HYY58"/>
      <c r="HYZ58"/>
      <c r="HZA58"/>
      <c r="HZB58"/>
      <c r="HZC58"/>
      <c r="HZD58"/>
      <c r="HZE58"/>
      <c r="HZF58"/>
      <c r="HZG58"/>
      <c r="HZH58"/>
      <c r="HZI58"/>
      <c r="HZJ58"/>
      <c r="HZK58"/>
      <c r="HZL58"/>
      <c r="HZM58"/>
      <c r="HZN58"/>
      <c r="HZO58"/>
      <c r="HZP58"/>
      <c r="HZQ58"/>
      <c r="HZR58"/>
      <c r="HZS58"/>
      <c r="HZT58"/>
      <c r="HZU58"/>
      <c r="HZV58"/>
      <c r="HZW58"/>
      <c r="HZX58"/>
      <c r="HZY58"/>
      <c r="HZZ58"/>
      <c r="IAA58"/>
      <c r="IAB58"/>
      <c r="IAC58"/>
      <c r="IAD58"/>
      <c r="IAE58"/>
      <c r="IAF58"/>
      <c r="IAG58"/>
      <c r="IAH58"/>
      <c r="IAI58"/>
      <c r="IAJ58"/>
      <c r="IAK58"/>
      <c r="IAL58"/>
      <c r="IAM58"/>
      <c r="IAN58"/>
      <c r="IAO58"/>
      <c r="IAP58"/>
      <c r="IAQ58"/>
      <c r="IAR58"/>
      <c r="IAS58"/>
      <c r="IAT58"/>
      <c r="IAU58"/>
      <c r="IAV58"/>
      <c r="IAW58"/>
      <c r="IAX58"/>
      <c r="IAY58"/>
      <c r="IAZ58"/>
      <c r="IBA58"/>
      <c r="IBB58"/>
      <c r="IBC58"/>
      <c r="IBD58"/>
      <c r="IBE58"/>
      <c r="IBF58"/>
      <c r="IBG58"/>
      <c r="IBH58"/>
      <c r="IBI58"/>
      <c r="IBJ58"/>
      <c r="IBK58"/>
      <c r="IBL58"/>
      <c r="IBM58"/>
      <c r="IBN58"/>
      <c r="IBO58"/>
      <c r="IBP58"/>
      <c r="IBQ58"/>
      <c r="IBR58"/>
      <c r="IBS58"/>
      <c r="IBT58"/>
      <c r="IBU58"/>
      <c r="IBV58"/>
      <c r="IBW58"/>
      <c r="IBX58"/>
      <c r="IBY58"/>
      <c r="IBZ58"/>
      <c r="ICA58"/>
      <c r="ICB58"/>
      <c r="ICC58"/>
      <c r="ICD58"/>
      <c r="ICE58"/>
      <c r="ICF58"/>
      <c r="ICG58"/>
      <c r="ICH58"/>
      <c r="ICI58"/>
      <c r="ICJ58"/>
      <c r="ICK58"/>
      <c r="ICL58"/>
      <c r="ICM58"/>
      <c r="ICN58"/>
      <c r="ICO58"/>
      <c r="ICP58"/>
      <c r="ICQ58"/>
      <c r="ICR58"/>
      <c r="ICS58"/>
      <c r="ICT58"/>
      <c r="ICU58"/>
      <c r="ICV58"/>
      <c r="ICW58"/>
      <c r="ICX58"/>
      <c r="ICY58"/>
      <c r="ICZ58"/>
      <c r="IDA58"/>
      <c r="IDB58"/>
      <c r="IDC58"/>
      <c r="IDD58"/>
      <c r="IDE58"/>
      <c r="IDF58"/>
      <c r="IDG58"/>
      <c r="IDH58"/>
      <c r="IDI58"/>
      <c r="IDJ58"/>
      <c r="IDK58"/>
      <c r="IDL58"/>
      <c r="IDM58"/>
      <c r="IDN58"/>
      <c r="IDO58"/>
      <c r="IDP58"/>
      <c r="IDQ58"/>
      <c r="IDR58"/>
      <c r="IDS58"/>
      <c r="IDT58"/>
      <c r="IDU58"/>
      <c r="IDV58"/>
      <c r="IDW58"/>
      <c r="IDX58"/>
      <c r="IDY58"/>
      <c r="IDZ58"/>
      <c r="IEA58"/>
      <c r="IEB58"/>
      <c r="IEC58"/>
      <c r="IED58"/>
      <c r="IEE58"/>
      <c r="IEF58"/>
      <c r="IEG58"/>
      <c r="IEH58"/>
      <c r="IEI58"/>
      <c r="IEJ58"/>
      <c r="IEK58"/>
      <c r="IEL58"/>
      <c r="IEM58"/>
      <c r="IEN58"/>
      <c r="IEO58"/>
      <c r="IEP58"/>
      <c r="IEQ58"/>
      <c r="IER58"/>
      <c r="IES58"/>
      <c r="IET58"/>
      <c r="IEU58"/>
      <c r="IEV58"/>
      <c r="IEW58"/>
      <c r="IEX58"/>
      <c r="IEY58"/>
      <c r="IEZ58"/>
      <c r="IFA58"/>
      <c r="IFB58"/>
      <c r="IFC58"/>
      <c r="IFD58"/>
      <c r="IFE58"/>
      <c r="IFF58"/>
      <c r="IFG58"/>
      <c r="IFH58"/>
      <c r="IFI58"/>
      <c r="IFJ58"/>
      <c r="IFK58"/>
      <c r="IFL58"/>
      <c r="IFM58"/>
      <c r="IFN58"/>
      <c r="IFO58"/>
      <c r="IFP58"/>
      <c r="IFQ58"/>
      <c r="IFR58"/>
      <c r="IFS58"/>
      <c r="IFT58"/>
      <c r="IFU58"/>
      <c r="IFV58"/>
      <c r="IFW58"/>
      <c r="IFX58"/>
      <c r="IFY58"/>
      <c r="IFZ58"/>
      <c r="IGA58"/>
      <c r="IGB58"/>
      <c r="IGC58"/>
      <c r="IGD58"/>
      <c r="IGE58"/>
      <c r="IGF58"/>
      <c r="IGG58"/>
      <c r="IGH58"/>
      <c r="IGI58"/>
      <c r="IGJ58"/>
      <c r="IGK58"/>
      <c r="IGL58"/>
      <c r="IGM58"/>
      <c r="IGN58"/>
      <c r="IGO58"/>
      <c r="IGP58"/>
      <c r="IGQ58"/>
      <c r="IGR58"/>
      <c r="IGS58"/>
      <c r="IGT58"/>
      <c r="IGU58"/>
      <c r="IGV58"/>
      <c r="IGW58"/>
      <c r="IGX58"/>
      <c r="IGY58"/>
      <c r="IGZ58"/>
      <c r="IHA58"/>
      <c r="IHB58"/>
      <c r="IHC58"/>
      <c r="IHD58"/>
      <c r="IHE58"/>
      <c r="IHF58"/>
      <c r="IHG58"/>
      <c r="IHH58"/>
      <c r="IHI58"/>
      <c r="IHJ58"/>
      <c r="IHK58"/>
      <c r="IHL58"/>
      <c r="IHM58"/>
      <c r="IHN58"/>
      <c r="IHO58"/>
      <c r="IHP58"/>
      <c r="IHQ58"/>
      <c r="IHR58"/>
      <c r="IHS58"/>
      <c r="IHT58"/>
      <c r="IHU58"/>
      <c r="IHV58"/>
      <c r="IHW58"/>
      <c r="IHX58"/>
      <c r="IHY58"/>
      <c r="IHZ58"/>
      <c r="IIA58"/>
      <c r="IIB58"/>
      <c r="IIC58"/>
      <c r="IID58"/>
      <c r="IIE58"/>
      <c r="IIF58"/>
      <c r="IIG58"/>
      <c r="IIH58"/>
      <c r="III58"/>
      <c r="IIJ58"/>
      <c r="IIK58"/>
      <c r="IIL58"/>
      <c r="IIM58"/>
      <c r="IIN58"/>
      <c r="IIO58"/>
      <c r="IIP58"/>
      <c r="IIQ58"/>
      <c r="IIR58"/>
      <c r="IIS58"/>
      <c r="IIT58"/>
      <c r="IIU58"/>
      <c r="IIV58"/>
      <c r="IIW58"/>
      <c r="IIX58"/>
      <c r="IIY58"/>
      <c r="IIZ58"/>
      <c r="IJA58"/>
      <c r="IJB58"/>
      <c r="IJC58"/>
      <c r="IJD58"/>
      <c r="IJE58"/>
      <c r="IJF58"/>
      <c r="IJG58"/>
      <c r="IJH58"/>
      <c r="IJI58"/>
      <c r="IJJ58"/>
      <c r="IJK58"/>
      <c r="IJL58"/>
      <c r="IJM58"/>
      <c r="IJN58"/>
      <c r="IJO58"/>
      <c r="IJP58"/>
      <c r="IJQ58"/>
      <c r="IJR58"/>
      <c r="IJS58"/>
      <c r="IJT58"/>
      <c r="IJU58"/>
      <c r="IJV58"/>
      <c r="IJW58"/>
      <c r="IJX58"/>
      <c r="IJY58"/>
      <c r="IJZ58"/>
      <c r="IKA58"/>
      <c r="IKB58"/>
      <c r="IKC58"/>
      <c r="IKD58"/>
      <c r="IKE58"/>
      <c r="IKF58"/>
      <c r="IKG58"/>
      <c r="IKH58"/>
      <c r="IKI58"/>
      <c r="IKJ58"/>
      <c r="IKK58"/>
      <c r="IKL58"/>
      <c r="IKM58"/>
      <c r="IKN58"/>
      <c r="IKO58"/>
      <c r="IKP58"/>
      <c r="IKQ58"/>
      <c r="IKR58"/>
      <c r="IKS58"/>
      <c r="IKT58"/>
      <c r="IKU58"/>
      <c r="IKV58"/>
      <c r="IKW58"/>
      <c r="IKX58"/>
      <c r="IKY58"/>
      <c r="IKZ58"/>
      <c r="ILA58"/>
      <c r="ILB58"/>
      <c r="ILC58"/>
      <c r="ILD58"/>
      <c r="ILE58"/>
      <c r="ILF58"/>
      <c r="ILG58"/>
      <c r="ILH58"/>
      <c r="ILI58"/>
      <c r="ILJ58"/>
      <c r="ILK58"/>
      <c r="ILL58"/>
      <c r="ILM58"/>
      <c r="ILN58"/>
      <c r="ILO58"/>
      <c r="ILP58"/>
      <c r="ILQ58"/>
      <c r="ILR58"/>
      <c r="ILS58"/>
      <c r="ILT58"/>
      <c r="ILU58"/>
      <c r="ILV58"/>
      <c r="ILW58"/>
      <c r="ILX58"/>
      <c r="ILY58"/>
      <c r="ILZ58"/>
      <c r="IMA58"/>
      <c r="IMB58"/>
      <c r="IMC58"/>
      <c r="IMD58"/>
      <c r="IME58"/>
      <c r="IMF58"/>
      <c r="IMG58"/>
      <c r="IMH58"/>
      <c r="IMI58"/>
      <c r="IMJ58"/>
      <c r="IMK58"/>
      <c r="IML58"/>
      <c r="IMM58"/>
      <c r="IMN58"/>
      <c r="IMO58"/>
      <c r="IMP58"/>
      <c r="IMQ58"/>
      <c r="IMR58"/>
      <c r="IMS58"/>
      <c r="IMT58"/>
      <c r="IMU58"/>
      <c r="IMV58"/>
      <c r="IMW58"/>
      <c r="IMX58"/>
      <c r="IMY58"/>
      <c r="IMZ58"/>
      <c r="INA58"/>
      <c r="INB58"/>
      <c r="INC58"/>
      <c r="IND58"/>
      <c r="INE58"/>
      <c r="INF58"/>
      <c r="ING58"/>
      <c r="INH58"/>
      <c r="INI58"/>
      <c r="INJ58"/>
      <c r="INK58"/>
      <c r="INL58"/>
      <c r="INM58"/>
      <c r="INN58"/>
      <c r="INO58"/>
      <c r="INP58"/>
      <c r="INQ58"/>
      <c r="INR58"/>
      <c r="INS58"/>
      <c r="INT58"/>
      <c r="INU58"/>
      <c r="INV58"/>
      <c r="INW58"/>
      <c r="INX58"/>
      <c r="INY58"/>
      <c r="INZ58"/>
      <c r="IOA58"/>
      <c r="IOB58"/>
      <c r="IOC58"/>
      <c r="IOD58"/>
      <c r="IOE58"/>
      <c r="IOF58"/>
      <c r="IOG58"/>
      <c r="IOH58"/>
      <c r="IOI58"/>
      <c r="IOJ58"/>
      <c r="IOK58"/>
      <c r="IOL58"/>
      <c r="IOM58"/>
      <c r="ION58"/>
      <c r="IOO58"/>
      <c r="IOP58"/>
      <c r="IOQ58"/>
      <c r="IOR58"/>
      <c r="IOS58"/>
      <c r="IOT58"/>
      <c r="IOU58"/>
      <c r="IOV58"/>
      <c r="IOW58"/>
      <c r="IOX58"/>
      <c r="IOY58"/>
      <c r="IOZ58"/>
      <c r="IPA58"/>
      <c r="IPB58"/>
      <c r="IPC58"/>
      <c r="IPD58"/>
      <c r="IPE58"/>
      <c r="IPF58"/>
      <c r="IPG58"/>
      <c r="IPH58"/>
      <c r="IPI58"/>
      <c r="IPJ58"/>
      <c r="IPK58"/>
      <c r="IPL58"/>
      <c r="IPM58"/>
      <c r="IPN58"/>
      <c r="IPO58"/>
      <c r="IPP58"/>
      <c r="IPQ58"/>
      <c r="IPR58"/>
      <c r="IPS58"/>
      <c r="IPT58"/>
      <c r="IPU58"/>
      <c r="IPV58"/>
      <c r="IPW58"/>
      <c r="IPX58"/>
      <c r="IPY58"/>
      <c r="IPZ58"/>
      <c r="IQA58"/>
      <c r="IQB58"/>
      <c r="IQC58"/>
      <c r="IQD58"/>
      <c r="IQE58"/>
      <c r="IQF58"/>
      <c r="IQG58"/>
      <c r="IQH58"/>
      <c r="IQI58"/>
      <c r="IQJ58"/>
      <c r="IQK58"/>
      <c r="IQL58"/>
      <c r="IQM58"/>
      <c r="IQN58"/>
      <c r="IQO58"/>
      <c r="IQP58"/>
      <c r="IQQ58"/>
      <c r="IQR58"/>
      <c r="IQS58"/>
      <c r="IQT58"/>
      <c r="IQU58"/>
      <c r="IQV58"/>
      <c r="IQW58"/>
      <c r="IQX58"/>
      <c r="IQY58"/>
      <c r="IQZ58"/>
      <c r="IRA58"/>
      <c r="IRB58"/>
      <c r="IRC58"/>
      <c r="IRD58"/>
      <c r="IRE58"/>
      <c r="IRF58"/>
      <c r="IRG58"/>
      <c r="IRH58"/>
      <c r="IRI58"/>
      <c r="IRJ58"/>
      <c r="IRK58"/>
      <c r="IRL58"/>
      <c r="IRM58"/>
      <c r="IRN58"/>
      <c r="IRO58"/>
      <c r="IRP58"/>
      <c r="IRQ58"/>
      <c r="IRR58"/>
      <c r="IRS58"/>
      <c r="IRT58"/>
      <c r="IRU58"/>
      <c r="IRV58"/>
      <c r="IRW58"/>
      <c r="IRX58"/>
      <c r="IRY58"/>
      <c r="IRZ58"/>
      <c r="ISA58"/>
      <c r="ISB58"/>
      <c r="ISC58"/>
      <c r="ISD58"/>
      <c r="ISE58"/>
      <c r="ISF58"/>
      <c r="ISG58"/>
      <c r="ISH58"/>
      <c r="ISI58"/>
      <c r="ISJ58"/>
      <c r="ISK58"/>
      <c r="ISL58"/>
      <c r="ISM58"/>
      <c r="ISN58"/>
      <c r="ISO58"/>
      <c r="ISP58"/>
      <c r="ISQ58"/>
      <c r="ISR58"/>
      <c r="ISS58"/>
      <c r="IST58"/>
      <c r="ISU58"/>
      <c r="ISV58"/>
      <c r="ISW58"/>
      <c r="ISX58"/>
      <c r="ISY58"/>
      <c r="ISZ58"/>
      <c r="ITA58"/>
      <c r="ITB58"/>
      <c r="ITC58"/>
      <c r="ITD58"/>
      <c r="ITE58"/>
      <c r="ITF58"/>
      <c r="ITG58"/>
      <c r="ITH58"/>
      <c r="ITI58"/>
      <c r="ITJ58"/>
      <c r="ITK58"/>
      <c r="ITL58"/>
      <c r="ITM58"/>
      <c r="ITN58"/>
      <c r="ITO58"/>
      <c r="ITP58"/>
      <c r="ITQ58"/>
      <c r="ITR58"/>
      <c r="ITS58"/>
      <c r="ITT58"/>
      <c r="ITU58"/>
      <c r="ITV58"/>
      <c r="ITW58"/>
      <c r="ITX58"/>
      <c r="ITY58"/>
      <c r="ITZ58"/>
      <c r="IUA58"/>
      <c r="IUB58"/>
      <c r="IUC58"/>
      <c r="IUD58"/>
      <c r="IUE58"/>
      <c r="IUF58"/>
      <c r="IUG58"/>
      <c r="IUH58"/>
      <c r="IUI58"/>
      <c r="IUJ58"/>
      <c r="IUK58"/>
      <c r="IUL58"/>
      <c r="IUM58"/>
      <c r="IUN58"/>
      <c r="IUO58"/>
      <c r="IUP58"/>
      <c r="IUQ58"/>
      <c r="IUR58"/>
      <c r="IUS58"/>
      <c r="IUT58"/>
      <c r="IUU58"/>
      <c r="IUV58"/>
      <c r="IUW58"/>
      <c r="IUX58"/>
      <c r="IUY58"/>
      <c r="IUZ58"/>
      <c r="IVA58"/>
      <c r="IVB58"/>
      <c r="IVC58"/>
      <c r="IVD58"/>
      <c r="IVE58"/>
      <c r="IVF58"/>
      <c r="IVG58"/>
      <c r="IVH58"/>
      <c r="IVI58"/>
      <c r="IVJ58"/>
      <c r="IVK58"/>
      <c r="IVL58"/>
      <c r="IVM58"/>
      <c r="IVN58"/>
      <c r="IVO58"/>
      <c r="IVP58"/>
      <c r="IVQ58"/>
      <c r="IVR58"/>
      <c r="IVS58"/>
      <c r="IVT58"/>
      <c r="IVU58"/>
      <c r="IVV58"/>
      <c r="IVW58"/>
      <c r="IVX58"/>
      <c r="IVY58"/>
      <c r="IVZ58"/>
      <c r="IWA58"/>
      <c r="IWB58"/>
      <c r="IWC58"/>
      <c r="IWD58"/>
      <c r="IWE58"/>
      <c r="IWF58"/>
      <c r="IWG58"/>
      <c r="IWH58"/>
      <c r="IWI58"/>
      <c r="IWJ58"/>
      <c r="IWK58"/>
      <c r="IWL58"/>
      <c r="IWM58"/>
      <c r="IWN58"/>
      <c r="IWO58"/>
      <c r="IWP58"/>
      <c r="IWQ58"/>
      <c r="IWR58"/>
      <c r="IWS58"/>
      <c r="IWT58"/>
      <c r="IWU58"/>
      <c r="IWV58"/>
      <c r="IWW58"/>
      <c r="IWX58"/>
      <c r="IWY58"/>
      <c r="IWZ58"/>
      <c r="IXA58"/>
      <c r="IXB58"/>
      <c r="IXC58"/>
      <c r="IXD58"/>
      <c r="IXE58"/>
      <c r="IXF58"/>
      <c r="IXG58"/>
      <c r="IXH58"/>
      <c r="IXI58"/>
      <c r="IXJ58"/>
      <c r="IXK58"/>
      <c r="IXL58"/>
      <c r="IXM58"/>
      <c r="IXN58"/>
      <c r="IXO58"/>
      <c r="IXP58"/>
      <c r="IXQ58"/>
      <c r="IXR58"/>
      <c r="IXS58"/>
      <c r="IXT58"/>
      <c r="IXU58"/>
      <c r="IXV58"/>
      <c r="IXW58"/>
      <c r="IXX58"/>
      <c r="IXY58"/>
      <c r="IXZ58"/>
      <c r="IYA58"/>
      <c r="IYB58"/>
      <c r="IYC58"/>
      <c r="IYD58"/>
      <c r="IYE58"/>
      <c r="IYF58"/>
      <c r="IYG58"/>
      <c r="IYH58"/>
      <c r="IYI58"/>
      <c r="IYJ58"/>
      <c r="IYK58"/>
      <c r="IYL58"/>
      <c r="IYM58"/>
      <c r="IYN58"/>
      <c r="IYO58"/>
      <c r="IYP58"/>
      <c r="IYQ58"/>
      <c r="IYR58"/>
      <c r="IYS58"/>
      <c r="IYT58"/>
      <c r="IYU58"/>
      <c r="IYV58"/>
      <c r="IYW58"/>
      <c r="IYX58"/>
      <c r="IYY58"/>
      <c r="IYZ58"/>
      <c r="IZA58"/>
      <c r="IZB58"/>
      <c r="IZC58"/>
      <c r="IZD58"/>
      <c r="IZE58"/>
      <c r="IZF58"/>
      <c r="IZG58"/>
      <c r="IZH58"/>
      <c r="IZI58"/>
      <c r="IZJ58"/>
      <c r="IZK58"/>
      <c r="IZL58"/>
      <c r="IZM58"/>
      <c r="IZN58"/>
      <c r="IZO58"/>
      <c r="IZP58"/>
      <c r="IZQ58"/>
      <c r="IZR58"/>
      <c r="IZS58"/>
      <c r="IZT58"/>
      <c r="IZU58"/>
      <c r="IZV58"/>
      <c r="IZW58"/>
      <c r="IZX58"/>
      <c r="IZY58"/>
      <c r="IZZ58"/>
      <c r="JAA58"/>
      <c r="JAB58"/>
      <c r="JAC58"/>
      <c r="JAD58"/>
      <c r="JAE58"/>
      <c r="JAF58"/>
      <c r="JAG58"/>
      <c r="JAH58"/>
      <c r="JAI58"/>
      <c r="JAJ58"/>
      <c r="JAK58"/>
      <c r="JAL58"/>
      <c r="JAM58"/>
      <c r="JAN58"/>
      <c r="JAO58"/>
      <c r="JAP58"/>
      <c r="JAQ58"/>
      <c r="JAR58"/>
      <c r="JAS58"/>
      <c r="JAT58"/>
      <c r="JAU58"/>
      <c r="JAV58"/>
      <c r="JAW58"/>
      <c r="JAX58"/>
      <c r="JAY58"/>
      <c r="JAZ58"/>
      <c r="JBA58"/>
      <c r="JBB58"/>
      <c r="JBC58"/>
      <c r="JBD58"/>
      <c r="JBE58"/>
      <c r="JBF58"/>
      <c r="JBG58"/>
      <c r="JBH58"/>
      <c r="JBI58"/>
      <c r="JBJ58"/>
      <c r="JBK58"/>
      <c r="JBL58"/>
      <c r="JBM58"/>
      <c r="JBN58"/>
      <c r="JBO58"/>
      <c r="JBP58"/>
      <c r="JBQ58"/>
      <c r="JBR58"/>
      <c r="JBS58"/>
      <c r="JBT58"/>
      <c r="JBU58"/>
      <c r="JBV58"/>
      <c r="JBW58"/>
      <c r="JBX58"/>
      <c r="JBY58"/>
      <c r="JBZ58"/>
      <c r="JCA58"/>
      <c r="JCB58"/>
      <c r="JCC58"/>
      <c r="JCD58"/>
      <c r="JCE58"/>
      <c r="JCF58"/>
      <c r="JCG58"/>
      <c r="JCH58"/>
      <c r="JCI58"/>
      <c r="JCJ58"/>
      <c r="JCK58"/>
      <c r="JCL58"/>
      <c r="JCM58"/>
      <c r="JCN58"/>
      <c r="JCO58"/>
      <c r="JCP58"/>
      <c r="JCQ58"/>
      <c r="JCR58"/>
      <c r="JCS58"/>
      <c r="JCT58"/>
      <c r="JCU58"/>
      <c r="JCV58"/>
      <c r="JCW58"/>
      <c r="JCX58"/>
      <c r="JCY58"/>
      <c r="JCZ58"/>
      <c r="JDA58"/>
      <c r="JDB58"/>
      <c r="JDC58"/>
      <c r="JDD58"/>
      <c r="JDE58"/>
      <c r="JDF58"/>
      <c r="JDG58"/>
      <c r="JDH58"/>
      <c r="JDI58"/>
      <c r="JDJ58"/>
      <c r="JDK58"/>
      <c r="JDL58"/>
      <c r="JDM58"/>
      <c r="JDN58"/>
      <c r="JDO58"/>
      <c r="JDP58"/>
      <c r="JDQ58"/>
      <c r="JDR58"/>
      <c r="JDS58"/>
      <c r="JDT58"/>
      <c r="JDU58"/>
      <c r="JDV58"/>
      <c r="JDW58"/>
      <c r="JDX58"/>
      <c r="JDY58"/>
      <c r="JDZ58"/>
      <c r="JEA58"/>
      <c r="JEB58"/>
      <c r="JEC58"/>
      <c r="JED58"/>
      <c r="JEE58"/>
      <c r="JEF58"/>
      <c r="JEG58"/>
      <c r="JEH58"/>
      <c r="JEI58"/>
      <c r="JEJ58"/>
      <c r="JEK58"/>
      <c r="JEL58"/>
      <c r="JEM58"/>
      <c r="JEN58"/>
      <c r="JEO58"/>
      <c r="JEP58"/>
      <c r="JEQ58"/>
      <c r="JER58"/>
      <c r="JES58"/>
      <c r="JET58"/>
      <c r="JEU58"/>
      <c r="JEV58"/>
      <c r="JEW58"/>
      <c r="JEX58"/>
      <c r="JEY58"/>
      <c r="JEZ58"/>
      <c r="JFA58"/>
      <c r="JFB58"/>
      <c r="JFC58"/>
      <c r="JFD58"/>
      <c r="JFE58"/>
      <c r="JFF58"/>
      <c r="JFG58"/>
      <c r="JFH58"/>
      <c r="JFI58"/>
      <c r="JFJ58"/>
      <c r="JFK58"/>
      <c r="JFL58"/>
      <c r="JFM58"/>
      <c r="JFN58"/>
      <c r="JFO58"/>
      <c r="JFP58"/>
      <c r="JFQ58"/>
      <c r="JFR58"/>
      <c r="JFS58"/>
      <c r="JFT58"/>
      <c r="JFU58"/>
      <c r="JFV58"/>
      <c r="JFW58"/>
      <c r="JFX58"/>
      <c r="JFY58"/>
      <c r="JFZ58"/>
      <c r="JGA58"/>
      <c r="JGB58"/>
      <c r="JGC58"/>
      <c r="JGD58"/>
      <c r="JGE58"/>
      <c r="JGF58"/>
      <c r="JGG58"/>
      <c r="JGH58"/>
      <c r="JGI58"/>
      <c r="JGJ58"/>
      <c r="JGK58"/>
      <c r="JGL58"/>
      <c r="JGM58"/>
      <c r="JGN58"/>
      <c r="JGO58"/>
      <c r="JGP58"/>
      <c r="JGQ58"/>
      <c r="JGR58"/>
      <c r="JGS58"/>
      <c r="JGT58"/>
      <c r="JGU58"/>
      <c r="JGV58"/>
      <c r="JGW58"/>
      <c r="JGX58"/>
      <c r="JGY58"/>
      <c r="JGZ58"/>
      <c r="JHA58"/>
      <c r="JHB58"/>
      <c r="JHC58"/>
      <c r="JHD58"/>
      <c r="JHE58"/>
      <c r="JHF58"/>
      <c r="JHG58"/>
      <c r="JHH58"/>
      <c r="JHI58"/>
      <c r="JHJ58"/>
      <c r="JHK58"/>
      <c r="JHL58"/>
      <c r="JHM58"/>
      <c r="JHN58"/>
      <c r="JHO58"/>
      <c r="JHP58"/>
      <c r="JHQ58"/>
      <c r="JHR58"/>
      <c r="JHS58"/>
      <c r="JHT58"/>
      <c r="JHU58"/>
      <c r="JHV58"/>
      <c r="JHW58"/>
      <c r="JHX58"/>
      <c r="JHY58"/>
      <c r="JHZ58"/>
      <c r="JIA58"/>
      <c r="JIB58"/>
      <c r="JIC58"/>
      <c r="JID58"/>
      <c r="JIE58"/>
      <c r="JIF58"/>
      <c r="JIG58"/>
      <c r="JIH58"/>
      <c r="JII58"/>
      <c r="JIJ58"/>
      <c r="JIK58"/>
      <c r="JIL58"/>
      <c r="JIM58"/>
      <c r="JIN58"/>
      <c r="JIO58"/>
      <c r="JIP58"/>
      <c r="JIQ58"/>
      <c r="JIR58"/>
      <c r="JIS58"/>
      <c r="JIT58"/>
      <c r="JIU58"/>
      <c r="JIV58"/>
      <c r="JIW58"/>
      <c r="JIX58"/>
      <c r="JIY58"/>
      <c r="JIZ58"/>
      <c r="JJA58"/>
      <c r="JJB58"/>
      <c r="JJC58"/>
      <c r="JJD58"/>
      <c r="JJE58"/>
      <c r="JJF58"/>
      <c r="JJG58"/>
      <c r="JJH58"/>
      <c r="JJI58"/>
      <c r="JJJ58"/>
      <c r="JJK58"/>
      <c r="JJL58"/>
      <c r="JJM58"/>
      <c r="JJN58"/>
      <c r="JJO58"/>
      <c r="JJP58"/>
      <c r="JJQ58"/>
      <c r="JJR58"/>
      <c r="JJS58"/>
      <c r="JJT58"/>
      <c r="JJU58"/>
      <c r="JJV58"/>
      <c r="JJW58"/>
      <c r="JJX58"/>
      <c r="JJY58"/>
      <c r="JJZ58"/>
      <c r="JKA58"/>
      <c r="JKB58"/>
      <c r="JKC58"/>
      <c r="JKD58"/>
      <c r="JKE58"/>
      <c r="JKF58"/>
      <c r="JKG58"/>
      <c r="JKH58"/>
      <c r="JKI58"/>
      <c r="JKJ58"/>
      <c r="JKK58"/>
      <c r="JKL58"/>
      <c r="JKM58"/>
      <c r="JKN58"/>
      <c r="JKO58"/>
      <c r="JKP58"/>
      <c r="JKQ58"/>
      <c r="JKR58"/>
      <c r="JKS58"/>
      <c r="JKT58"/>
      <c r="JKU58"/>
      <c r="JKV58"/>
      <c r="JKW58"/>
      <c r="JKX58"/>
      <c r="JKY58"/>
      <c r="JKZ58"/>
      <c r="JLA58"/>
      <c r="JLB58"/>
      <c r="JLC58"/>
      <c r="JLD58"/>
      <c r="JLE58"/>
      <c r="JLF58"/>
      <c r="JLG58"/>
      <c r="JLH58"/>
      <c r="JLI58"/>
      <c r="JLJ58"/>
      <c r="JLK58"/>
      <c r="JLL58"/>
      <c r="JLM58"/>
      <c r="JLN58"/>
      <c r="JLO58"/>
      <c r="JLP58"/>
      <c r="JLQ58"/>
      <c r="JLR58"/>
      <c r="JLS58"/>
      <c r="JLT58"/>
      <c r="JLU58"/>
      <c r="JLV58"/>
      <c r="JLW58"/>
      <c r="JLX58"/>
      <c r="JLY58"/>
      <c r="JLZ58"/>
      <c r="JMA58"/>
      <c r="JMB58"/>
      <c r="JMC58"/>
      <c r="JMD58"/>
      <c r="JME58"/>
      <c r="JMF58"/>
      <c r="JMG58"/>
      <c r="JMH58"/>
      <c r="JMI58"/>
      <c r="JMJ58"/>
      <c r="JMK58"/>
      <c r="JML58"/>
      <c r="JMM58"/>
      <c r="JMN58"/>
      <c r="JMO58"/>
      <c r="JMP58"/>
      <c r="JMQ58"/>
      <c r="JMR58"/>
      <c r="JMS58"/>
      <c r="JMT58"/>
      <c r="JMU58"/>
      <c r="JMV58"/>
      <c r="JMW58"/>
      <c r="JMX58"/>
      <c r="JMY58"/>
      <c r="JMZ58"/>
      <c r="JNA58"/>
      <c r="JNB58"/>
      <c r="JNC58"/>
      <c r="JND58"/>
      <c r="JNE58"/>
      <c r="JNF58"/>
      <c r="JNG58"/>
      <c r="JNH58"/>
      <c r="JNI58"/>
      <c r="JNJ58"/>
      <c r="JNK58"/>
      <c r="JNL58"/>
      <c r="JNM58"/>
      <c r="JNN58"/>
      <c r="JNO58"/>
      <c r="JNP58"/>
      <c r="JNQ58"/>
      <c r="JNR58"/>
      <c r="JNS58"/>
      <c r="JNT58"/>
      <c r="JNU58"/>
      <c r="JNV58"/>
      <c r="JNW58"/>
      <c r="JNX58"/>
      <c r="JNY58"/>
      <c r="JNZ58"/>
      <c r="JOA58"/>
      <c r="JOB58"/>
      <c r="JOC58"/>
      <c r="JOD58"/>
      <c r="JOE58"/>
      <c r="JOF58"/>
      <c r="JOG58"/>
      <c r="JOH58"/>
      <c r="JOI58"/>
      <c r="JOJ58"/>
      <c r="JOK58"/>
      <c r="JOL58"/>
      <c r="JOM58"/>
      <c r="JON58"/>
      <c r="JOO58"/>
      <c r="JOP58"/>
      <c r="JOQ58"/>
      <c r="JOR58"/>
      <c r="JOS58"/>
      <c r="JOT58"/>
      <c r="JOU58"/>
      <c r="JOV58"/>
      <c r="JOW58"/>
      <c r="JOX58"/>
      <c r="JOY58"/>
      <c r="JOZ58"/>
      <c r="JPA58"/>
      <c r="JPB58"/>
      <c r="JPC58"/>
      <c r="JPD58"/>
      <c r="JPE58"/>
      <c r="JPF58"/>
      <c r="JPG58"/>
      <c r="JPH58"/>
      <c r="JPI58"/>
      <c r="JPJ58"/>
      <c r="JPK58"/>
      <c r="JPL58"/>
      <c r="JPM58"/>
      <c r="JPN58"/>
      <c r="JPO58"/>
      <c r="JPP58"/>
      <c r="JPQ58"/>
      <c r="JPR58"/>
      <c r="JPS58"/>
      <c r="JPT58"/>
      <c r="JPU58"/>
      <c r="JPV58"/>
      <c r="JPW58"/>
      <c r="JPX58"/>
      <c r="JPY58"/>
      <c r="JPZ58"/>
      <c r="JQA58"/>
      <c r="JQB58"/>
      <c r="JQC58"/>
      <c r="JQD58"/>
      <c r="JQE58"/>
      <c r="JQF58"/>
      <c r="JQG58"/>
      <c r="JQH58"/>
      <c r="JQI58"/>
      <c r="JQJ58"/>
      <c r="JQK58"/>
      <c r="JQL58"/>
      <c r="JQM58"/>
      <c r="JQN58"/>
      <c r="JQO58"/>
      <c r="JQP58"/>
      <c r="JQQ58"/>
      <c r="JQR58"/>
      <c r="JQS58"/>
      <c r="JQT58"/>
      <c r="JQU58"/>
      <c r="JQV58"/>
      <c r="JQW58"/>
      <c r="JQX58"/>
      <c r="JQY58"/>
      <c r="JQZ58"/>
      <c r="JRA58"/>
      <c r="JRB58"/>
      <c r="JRC58"/>
      <c r="JRD58"/>
      <c r="JRE58"/>
      <c r="JRF58"/>
      <c r="JRG58"/>
      <c r="JRH58"/>
      <c r="JRI58"/>
      <c r="JRJ58"/>
      <c r="JRK58"/>
      <c r="JRL58"/>
      <c r="JRM58"/>
      <c r="JRN58"/>
      <c r="JRO58"/>
      <c r="JRP58"/>
      <c r="JRQ58"/>
      <c r="JRR58"/>
      <c r="JRS58"/>
      <c r="JRT58"/>
      <c r="JRU58"/>
      <c r="JRV58"/>
      <c r="JRW58"/>
      <c r="JRX58"/>
      <c r="JRY58"/>
      <c r="JRZ58"/>
      <c r="JSA58"/>
      <c r="JSB58"/>
      <c r="JSC58"/>
      <c r="JSD58"/>
      <c r="JSE58"/>
      <c r="JSF58"/>
      <c r="JSG58"/>
      <c r="JSH58"/>
      <c r="JSI58"/>
      <c r="JSJ58"/>
      <c r="JSK58"/>
      <c r="JSL58"/>
      <c r="JSM58"/>
      <c r="JSN58"/>
      <c r="JSO58"/>
      <c r="JSP58"/>
      <c r="JSQ58"/>
      <c r="JSR58"/>
      <c r="JSS58"/>
      <c r="JST58"/>
      <c r="JSU58"/>
      <c r="JSV58"/>
      <c r="JSW58"/>
      <c r="JSX58"/>
      <c r="JSY58"/>
      <c r="JSZ58"/>
      <c r="JTA58"/>
      <c r="JTB58"/>
      <c r="JTC58"/>
      <c r="JTD58"/>
      <c r="JTE58"/>
      <c r="JTF58"/>
      <c r="JTG58"/>
      <c r="JTH58"/>
      <c r="JTI58"/>
      <c r="JTJ58"/>
      <c r="JTK58"/>
      <c r="JTL58"/>
      <c r="JTM58"/>
      <c r="JTN58"/>
      <c r="JTO58"/>
      <c r="JTP58"/>
      <c r="JTQ58"/>
      <c r="JTR58"/>
      <c r="JTS58"/>
      <c r="JTT58"/>
      <c r="JTU58"/>
      <c r="JTV58"/>
      <c r="JTW58"/>
      <c r="JTX58"/>
      <c r="JTY58"/>
      <c r="JTZ58"/>
      <c r="JUA58"/>
      <c r="JUB58"/>
      <c r="JUC58"/>
      <c r="JUD58"/>
      <c r="JUE58"/>
      <c r="JUF58"/>
      <c r="JUG58"/>
      <c r="JUH58"/>
      <c r="JUI58"/>
      <c r="JUJ58"/>
      <c r="JUK58"/>
      <c r="JUL58"/>
      <c r="JUM58"/>
      <c r="JUN58"/>
      <c r="JUO58"/>
      <c r="JUP58"/>
      <c r="JUQ58"/>
      <c r="JUR58"/>
      <c r="JUS58"/>
      <c r="JUT58"/>
      <c r="JUU58"/>
      <c r="JUV58"/>
      <c r="JUW58"/>
      <c r="JUX58"/>
      <c r="JUY58"/>
      <c r="JUZ58"/>
      <c r="JVA58"/>
      <c r="JVB58"/>
      <c r="JVC58"/>
      <c r="JVD58"/>
      <c r="JVE58"/>
      <c r="JVF58"/>
      <c r="JVG58"/>
      <c r="JVH58"/>
      <c r="JVI58"/>
      <c r="JVJ58"/>
      <c r="JVK58"/>
      <c r="JVL58"/>
      <c r="JVM58"/>
      <c r="JVN58"/>
      <c r="JVO58"/>
      <c r="JVP58"/>
      <c r="JVQ58"/>
      <c r="JVR58"/>
      <c r="JVS58"/>
      <c r="JVT58"/>
      <c r="JVU58"/>
      <c r="JVV58"/>
      <c r="JVW58"/>
      <c r="JVX58"/>
      <c r="JVY58"/>
      <c r="JVZ58"/>
      <c r="JWA58"/>
      <c r="JWB58"/>
      <c r="JWC58"/>
      <c r="JWD58"/>
      <c r="JWE58"/>
      <c r="JWF58"/>
      <c r="JWG58"/>
      <c r="JWH58"/>
      <c r="JWI58"/>
      <c r="JWJ58"/>
      <c r="JWK58"/>
      <c r="JWL58"/>
      <c r="JWM58"/>
      <c r="JWN58"/>
      <c r="JWO58"/>
      <c r="JWP58"/>
      <c r="JWQ58"/>
      <c r="JWR58"/>
      <c r="JWS58"/>
      <c r="JWT58"/>
      <c r="JWU58"/>
      <c r="JWV58"/>
      <c r="JWW58"/>
      <c r="JWX58"/>
      <c r="JWY58"/>
      <c r="JWZ58"/>
      <c r="JXA58"/>
      <c r="JXB58"/>
      <c r="JXC58"/>
      <c r="JXD58"/>
      <c r="JXE58"/>
      <c r="JXF58"/>
      <c r="JXG58"/>
      <c r="JXH58"/>
      <c r="JXI58"/>
      <c r="JXJ58"/>
      <c r="JXK58"/>
      <c r="JXL58"/>
      <c r="JXM58"/>
      <c r="JXN58"/>
      <c r="JXO58"/>
      <c r="JXP58"/>
      <c r="JXQ58"/>
      <c r="JXR58"/>
      <c r="JXS58"/>
      <c r="JXT58"/>
      <c r="JXU58"/>
      <c r="JXV58"/>
      <c r="JXW58"/>
      <c r="JXX58"/>
      <c r="JXY58"/>
      <c r="JXZ58"/>
      <c r="JYA58"/>
      <c r="JYB58"/>
      <c r="JYC58"/>
      <c r="JYD58"/>
      <c r="JYE58"/>
      <c r="JYF58"/>
      <c r="JYG58"/>
      <c r="JYH58"/>
      <c r="JYI58"/>
      <c r="JYJ58"/>
      <c r="JYK58"/>
      <c r="JYL58"/>
      <c r="JYM58"/>
      <c r="JYN58"/>
      <c r="JYO58"/>
      <c r="JYP58"/>
      <c r="JYQ58"/>
      <c r="JYR58"/>
      <c r="JYS58"/>
      <c r="JYT58"/>
      <c r="JYU58"/>
      <c r="JYV58"/>
      <c r="JYW58"/>
      <c r="JYX58"/>
      <c r="JYY58"/>
      <c r="JYZ58"/>
      <c r="JZA58"/>
      <c r="JZB58"/>
      <c r="JZC58"/>
      <c r="JZD58"/>
      <c r="JZE58"/>
      <c r="JZF58"/>
      <c r="JZG58"/>
      <c r="JZH58"/>
      <c r="JZI58"/>
      <c r="JZJ58"/>
      <c r="JZK58"/>
      <c r="JZL58"/>
      <c r="JZM58"/>
      <c r="JZN58"/>
      <c r="JZO58"/>
      <c r="JZP58"/>
      <c r="JZQ58"/>
      <c r="JZR58"/>
      <c r="JZS58"/>
      <c r="JZT58"/>
      <c r="JZU58"/>
      <c r="JZV58"/>
      <c r="JZW58"/>
      <c r="JZX58"/>
      <c r="JZY58"/>
      <c r="JZZ58"/>
      <c r="KAA58"/>
      <c r="KAB58"/>
      <c r="KAC58"/>
      <c r="KAD58"/>
      <c r="KAE58"/>
      <c r="KAF58"/>
      <c r="KAG58"/>
      <c r="KAH58"/>
      <c r="KAI58"/>
      <c r="KAJ58"/>
      <c r="KAK58"/>
      <c r="KAL58"/>
      <c r="KAM58"/>
      <c r="KAN58"/>
      <c r="KAO58"/>
      <c r="KAP58"/>
      <c r="KAQ58"/>
      <c r="KAR58"/>
      <c r="KAS58"/>
      <c r="KAT58"/>
      <c r="KAU58"/>
      <c r="KAV58"/>
      <c r="KAW58"/>
      <c r="KAX58"/>
      <c r="KAY58"/>
      <c r="KAZ58"/>
      <c r="KBA58"/>
      <c r="KBB58"/>
      <c r="KBC58"/>
      <c r="KBD58"/>
      <c r="KBE58"/>
      <c r="KBF58"/>
      <c r="KBG58"/>
      <c r="KBH58"/>
      <c r="KBI58"/>
      <c r="KBJ58"/>
      <c r="KBK58"/>
      <c r="KBL58"/>
      <c r="KBM58"/>
      <c r="KBN58"/>
      <c r="KBO58"/>
      <c r="KBP58"/>
      <c r="KBQ58"/>
      <c r="KBR58"/>
      <c r="KBS58"/>
      <c r="KBT58"/>
      <c r="KBU58"/>
      <c r="KBV58"/>
      <c r="KBW58"/>
      <c r="KBX58"/>
      <c r="KBY58"/>
      <c r="KBZ58"/>
      <c r="KCA58"/>
      <c r="KCB58"/>
      <c r="KCC58"/>
      <c r="KCD58"/>
      <c r="KCE58"/>
      <c r="KCF58"/>
      <c r="KCG58"/>
      <c r="KCH58"/>
      <c r="KCI58"/>
      <c r="KCJ58"/>
      <c r="KCK58"/>
      <c r="KCL58"/>
      <c r="KCM58"/>
      <c r="KCN58"/>
      <c r="KCO58"/>
      <c r="KCP58"/>
      <c r="KCQ58"/>
      <c r="KCR58"/>
      <c r="KCS58"/>
      <c r="KCT58"/>
      <c r="KCU58"/>
      <c r="KCV58"/>
      <c r="KCW58"/>
      <c r="KCX58"/>
      <c r="KCY58"/>
      <c r="KCZ58"/>
      <c r="KDA58"/>
      <c r="KDB58"/>
      <c r="KDC58"/>
      <c r="KDD58"/>
      <c r="KDE58"/>
      <c r="KDF58"/>
      <c r="KDG58"/>
      <c r="KDH58"/>
      <c r="KDI58"/>
      <c r="KDJ58"/>
      <c r="KDK58"/>
      <c r="KDL58"/>
      <c r="KDM58"/>
      <c r="KDN58"/>
      <c r="KDO58"/>
      <c r="KDP58"/>
      <c r="KDQ58"/>
      <c r="KDR58"/>
      <c r="KDS58"/>
      <c r="KDT58"/>
      <c r="KDU58"/>
      <c r="KDV58"/>
      <c r="KDW58"/>
      <c r="KDX58"/>
      <c r="KDY58"/>
      <c r="KDZ58"/>
      <c r="KEA58"/>
      <c r="KEB58"/>
      <c r="KEC58"/>
      <c r="KED58"/>
      <c r="KEE58"/>
      <c r="KEF58"/>
      <c r="KEG58"/>
      <c r="KEH58"/>
      <c r="KEI58"/>
      <c r="KEJ58"/>
      <c r="KEK58"/>
      <c r="KEL58"/>
      <c r="KEM58"/>
      <c r="KEN58"/>
      <c r="KEO58"/>
      <c r="KEP58"/>
      <c r="KEQ58"/>
      <c r="KER58"/>
      <c r="KES58"/>
      <c r="KET58"/>
      <c r="KEU58"/>
      <c r="KEV58"/>
      <c r="KEW58"/>
      <c r="KEX58"/>
      <c r="KEY58"/>
      <c r="KEZ58"/>
      <c r="KFA58"/>
      <c r="KFB58"/>
      <c r="KFC58"/>
      <c r="KFD58"/>
      <c r="KFE58"/>
      <c r="KFF58"/>
      <c r="KFG58"/>
      <c r="KFH58"/>
      <c r="KFI58"/>
      <c r="KFJ58"/>
      <c r="KFK58"/>
      <c r="KFL58"/>
      <c r="KFM58"/>
      <c r="KFN58"/>
      <c r="KFO58"/>
      <c r="KFP58"/>
      <c r="KFQ58"/>
      <c r="KFR58"/>
      <c r="KFS58"/>
      <c r="KFT58"/>
      <c r="KFU58"/>
      <c r="KFV58"/>
      <c r="KFW58"/>
      <c r="KFX58"/>
      <c r="KFY58"/>
      <c r="KFZ58"/>
      <c r="KGA58"/>
      <c r="KGB58"/>
      <c r="KGC58"/>
      <c r="KGD58"/>
      <c r="KGE58"/>
      <c r="KGF58"/>
      <c r="KGG58"/>
      <c r="KGH58"/>
      <c r="KGI58"/>
      <c r="KGJ58"/>
      <c r="KGK58"/>
      <c r="KGL58"/>
      <c r="KGM58"/>
      <c r="KGN58"/>
      <c r="KGO58"/>
      <c r="KGP58"/>
      <c r="KGQ58"/>
      <c r="KGR58"/>
      <c r="KGS58"/>
      <c r="KGT58"/>
      <c r="KGU58"/>
      <c r="KGV58"/>
      <c r="KGW58"/>
      <c r="KGX58"/>
      <c r="KGY58"/>
      <c r="KGZ58"/>
      <c r="KHA58"/>
      <c r="KHB58"/>
      <c r="KHC58"/>
      <c r="KHD58"/>
      <c r="KHE58"/>
      <c r="KHF58"/>
      <c r="KHG58"/>
      <c r="KHH58"/>
      <c r="KHI58"/>
      <c r="KHJ58"/>
      <c r="KHK58"/>
      <c r="KHL58"/>
      <c r="KHM58"/>
      <c r="KHN58"/>
      <c r="KHO58"/>
      <c r="KHP58"/>
      <c r="KHQ58"/>
      <c r="KHR58"/>
      <c r="KHS58"/>
      <c r="KHT58"/>
      <c r="KHU58"/>
      <c r="KHV58"/>
      <c r="KHW58"/>
      <c r="KHX58"/>
      <c r="KHY58"/>
      <c r="KHZ58"/>
      <c r="KIA58"/>
      <c r="KIB58"/>
      <c r="KIC58"/>
      <c r="KID58"/>
      <c r="KIE58"/>
      <c r="KIF58"/>
      <c r="KIG58"/>
      <c r="KIH58"/>
      <c r="KII58"/>
      <c r="KIJ58"/>
      <c r="KIK58"/>
      <c r="KIL58"/>
      <c r="KIM58"/>
      <c r="KIN58"/>
      <c r="KIO58"/>
      <c r="KIP58"/>
      <c r="KIQ58"/>
      <c r="KIR58"/>
      <c r="KIS58"/>
      <c r="KIT58"/>
      <c r="KIU58"/>
      <c r="KIV58"/>
      <c r="KIW58"/>
      <c r="KIX58"/>
      <c r="KIY58"/>
      <c r="KIZ58"/>
      <c r="KJA58"/>
      <c r="KJB58"/>
      <c r="KJC58"/>
      <c r="KJD58"/>
      <c r="KJE58"/>
      <c r="KJF58"/>
      <c r="KJG58"/>
      <c r="KJH58"/>
      <c r="KJI58"/>
      <c r="KJJ58"/>
      <c r="KJK58"/>
      <c r="KJL58"/>
      <c r="KJM58"/>
      <c r="KJN58"/>
      <c r="KJO58"/>
      <c r="KJP58"/>
      <c r="KJQ58"/>
      <c r="KJR58"/>
      <c r="KJS58"/>
      <c r="KJT58"/>
      <c r="KJU58"/>
      <c r="KJV58"/>
      <c r="KJW58"/>
      <c r="KJX58"/>
      <c r="KJY58"/>
      <c r="KJZ58"/>
      <c r="KKA58"/>
      <c r="KKB58"/>
      <c r="KKC58"/>
      <c r="KKD58"/>
      <c r="KKE58"/>
      <c r="KKF58"/>
      <c r="KKG58"/>
      <c r="KKH58"/>
      <c r="KKI58"/>
      <c r="KKJ58"/>
      <c r="KKK58"/>
      <c r="KKL58"/>
      <c r="KKM58"/>
      <c r="KKN58"/>
      <c r="KKO58"/>
      <c r="KKP58"/>
      <c r="KKQ58"/>
      <c r="KKR58"/>
      <c r="KKS58"/>
      <c r="KKT58"/>
      <c r="KKU58"/>
      <c r="KKV58"/>
      <c r="KKW58"/>
      <c r="KKX58"/>
      <c r="KKY58"/>
      <c r="KKZ58"/>
      <c r="KLA58"/>
      <c r="KLB58"/>
      <c r="KLC58"/>
      <c r="KLD58"/>
      <c r="KLE58"/>
      <c r="KLF58"/>
      <c r="KLG58"/>
      <c r="KLH58"/>
      <c r="KLI58"/>
      <c r="KLJ58"/>
      <c r="KLK58"/>
      <c r="KLL58"/>
      <c r="KLM58"/>
      <c r="KLN58"/>
      <c r="KLO58"/>
      <c r="KLP58"/>
      <c r="KLQ58"/>
      <c r="KLR58"/>
      <c r="KLS58"/>
      <c r="KLT58"/>
      <c r="KLU58"/>
      <c r="KLV58"/>
      <c r="KLW58"/>
      <c r="KLX58"/>
      <c r="KLY58"/>
      <c r="KLZ58"/>
      <c r="KMA58"/>
      <c r="KMB58"/>
      <c r="KMC58"/>
      <c r="KMD58"/>
      <c r="KME58"/>
      <c r="KMF58"/>
      <c r="KMG58"/>
      <c r="KMH58"/>
      <c r="KMI58"/>
      <c r="KMJ58"/>
      <c r="KMK58"/>
      <c r="KML58"/>
      <c r="KMM58"/>
      <c r="KMN58"/>
      <c r="KMO58"/>
      <c r="KMP58"/>
      <c r="KMQ58"/>
      <c r="KMR58"/>
      <c r="KMS58"/>
      <c r="KMT58"/>
      <c r="KMU58"/>
      <c r="KMV58"/>
      <c r="KMW58"/>
      <c r="KMX58"/>
      <c r="KMY58"/>
      <c r="KMZ58"/>
      <c r="KNA58"/>
      <c r="KNB58"/>
      <c r="KNC58"/>
      <c r="KND58"/>
      <c r="KNE58"/>
      <c r="KNF58"/>
      <c r="KNG58"/>
      <c r="KNH58"/>
      <c r="KNI58"/>
      <c r="KNJ58"/>
      <c r="KNK58"/>
      <c r="KNL58"/>
      <c r="KNM58"/>
      <c r="KNN58"/>
      <c r="KNO58"/>
      <c r="KNP58"/>
      <c r="KNQ58"/>
      <c r="KNR58"/>
      <c r="KNS58"/>
      <c r="KNT58"/>
      <c r="KNU58"/>
      <c r="KNV58"/>
      <c r="KNW58"/>
      <c r="KNX58"/>
      <c r="KNY58"/>
      <c r="KNZ58"/>
      <c r="KOA58"/>
      <c r="KOB58"/>
      <c r="KOC58"/>
      <c r="KOD58"/>
      <c r="KOE58"/>
      <c r="KOF58"/>
      <c r="KOG58"/>
      <c r="KOH58"/>
      <c r="KOI58"/>
      <c r="KOJ58"/>
      <c r="KOK58"/>
      <c r="KOL58"/>
      <c r="KOM58"/>
      <c r="KON58"/>
      <c r="KOO58"/>
      <c r="KOP58"/>
      <c r="KOQ58"/>
      <c r="KOR58"/>
      <c r="KOS58"/>
      <c r="KOT58"/>
      <c r="KOU58"/>
      <c r="KOV58"/>
      <c r="KOW58"/>
      <c r="KOX58"/>
      <c r="KOY58"/>
      <c r="KOZ58"/>
      <c r="KPA58"/>
      <c r="KPB58"/>
      <c r="KPC58"/>
      <c r="KPD58"/>
      <c r="KPE58"/>
      <c r="KPF58"/>
      <c r="KPG58"/>
      <c r="KPH58"/>
      <c r="KPI58"/>
      <c r="KPJ58"/>
      <c r="KPK58"/>
      <c r="KPL58"/>
      <c r="KPM58"/>
      <c r="KPN58"/>
      <c r="KPO58"/>
      <c r="KPP58"/>
      <c r="KPQ58"/>
      <c r="KPR58"/>
      <c r="KPS58"/>
      <c r="KPT58"/>
      <c r="KPU58"/>
      <c r="KPV58"/>
      <c r="KPW58"/>
      <c r="KPX58"/>
      <c r="KPY58"/>
      <c r="KPZ58"/>
      <c r="KQA58"/>
      <c r="KQB58"/>
      <c r="KQC58"/>
      <c r="KQD58"/>
      <c r="KQE58"/>
      <c r="KQF58"/>
      <c r="KQG58"/>
      <c r="KQH58"/>
      <c r="KQI58"/>
      <c r="KQJ58"/>
      <c r="KQK58"/>
      <c r="KQL58"/>
      <c r="KQM58"/>
      <c r="KQN58"/>
      <c r="KQO58"/>
      <c r="KQP58"/>
      <c r="KQQ58"/>
      <c r="KQR58"/>
      <c r="KQS58"/>
      <c r="KQT58"/>
      <c r="KQU58"/>
      <c r="KQV58"/>
      <c r="KQW58"/>
      <c r="KQX58"/>
      <c r="KQY58"/>
      <c r="KQZ58"/>
      <c r="KRA58"/>
      <c r="KRB58"/>
      <c r="KRC58"/>
      <c r="KRD58"/>
      <c r="KRE58"/>
      <c r="KRF58"/>
      <c r="KRG58"/>
      <c r="KRH58"/>
      <c r="KRI58"/>
      <c r="KRJ58"/>
      <c r="KRK58"/>
      <c r="KRL58"/>
      <c r="KRM58"/>
      <c r="KRN58"/>
      <c r="KRO58"/>
      <c r="KRP58"/>
      <c r="KRQ58"/>
      <c r="KRR58"/>
      <c r="KRS58"/>
      <c r="KRT58"/>
      <c r="KRU58"/>
      <c r="KRV58"/>
      <c r="KRW58"/>
      <c r="KRX58"/>
      <c r="KRY58"/>
      <c r="KRZ58"/>
      <c r="KSA58"/>
      <c r="KSB58"/>
      <c r="KSC58"/>
      <c r="KSD58"/>
      <c r="KSE58"/>
      <c r="KSF58"/>
      <c r="KSG58"/>
      <c r="KSH58"/>
      <c r="KSI58"/>
      <c r="KSJ58"/>
      <c r="KSK58"/>
      <c r="KSL58"/>
      <c r="KSM58"/>
      <c r="KSN58"/>
      <c r="KSO58"/>
      <c r="KSP58"/>
      <c r="KSQ58"/>
      <c r="KSR58"/>
      <c r="KSS58"/>
      <c r="KST58"/>
      <c r="KSU58"/>
      <c r="KSV58"/>
      <c r="KSW58"/>
      <c r="KSX58"/>
      <c r="KSY58"/>
      <c r="KSZ58"/>
      <c r="KTA58"/>
      <c r="KTB58"/>
      <c r="KTC58"/>
      <c r="KTD58"/>
      <c r="KTE58"/>
      <c r="KTF58"/>
      <c r="KTG58"/>
      <c r="KTH58"/>
      <c r="KTI58"/>
      <c r="KTJ58"/>
      <c r="KTK58"/>
      <c r="KTL58"/>
      <c r="KTM58"/>
      <c r="KTN58"/>
      <c r="KTO58"/>
      <c r="KTP58"/>
      <c r="KTQ58"/>
      <c r="KTR58"/>
      <c r="KTS58"/>
      <c r="KTT58"/>
      <c r="KTU58"/>
      <c r="KTV58"/>
      <c r="KTW58"/>
      <c r="KTX58"/>
      <c r="KTY58"/>
      <c r="KTZ58"/>
      <c r="KUA58"/>
      <c r="KUB58"/>
      <c r="KUC58"/>
      <c r="KUD58"/>
      <c r="KUE58"/>
      <c r="KUF58"/>
      <c r="KUG58"/>
      <c r="KUH58"/>
      <c r="KUI58"/>
      <c r="KUJ58"/>
      <c r="KUK58"/>
      <c r="KUL58"/>
      <c r="KUM58"/>
      <c r="KUN58"/>
      <c r="KUO58"/>
      <c r="KUP58"/>
      <c r="KUQ58"/>
      <c r="KUR58"/>
      <c r="KUS58"/>
      <c r="KUT58"/>
      <c r="KUU58"/>
      <c r="KUV58"/>
      <c r="KUW58"/>
      <c r="KUX58"/>
      <c r="KUY58"/>
      <c r="KUZ58"/>
      <c r="KVA58"/>
      <c r="KVB58"/>
      <c r="KVC58"/>
      <c r="KVD58"/>
      <c r="KVE58"/>
      <c r="KVF58"/>
      <c r="KVG58"/>
      <c r="KVH58"/>
      <c r="KVI58"/>
      <c r="KVJ58"/>
      <c r="KVK58"/>
      <c r="KVL58"/>
      <c r="KVM58"/>
      <c r="KVN58"/>
      <c r="KVO58"/>
      <c r="KVP58"/>
      <c r="KVQ58"/>
      <c r="KVR58"/>
      <c r="KVS58"/>
      <c r="KVT58"/>
      <c r="KVU58"/>
      <c r="KVV58"/>
      <c r="KVW58"/>
      <c r="KVX58"/>
      <c r="KVY58"/>
      <c r="KVZ58"/>
      <c r="KWA58"/>
      <c r="KWB58"/>
      <c r="KWC58"/>
      <c r="KWD58"/>
      <c r="KWE58"/>
      <c r="KWF58"/>
      <c r="KWG58"/>
      <c r="KWH58"/>
      <c r="KWI58"/>
      <c r="KWJ58"/>
      <c r="KWK58"/>
      <c r="KWL58"/>
      <c r="KWM58"/>
      <c r="KWN58"/>
      <c r="KWO58"/>
      <c r="KWP58"/>
      <c r="KWQ58"/>
      <c r="KWR58"/>
      <c r="KWS58"/>
      <c r="KWT58"/>
      <c r="KWU58"/>
      <c r="KWV58"/>
      <c r="KWW58"/>
      <c r="KWX58"/>
      <c r="KWY58"/>
      <c r="KWZ58"/>
      <c r="KXA58"/>
      <c r="KXB58"/>
      <c r="KXC58"/>
      <c r="KXD58"/>
      <c r="KXE58"/>
      <c r="KXF58"/>
      <c r="KXG58"/>
      <c r="KXH58"/>
      <c r="KXI58"/>
      <c r="KXJ58"/>
      <c r="KXK58"/>
      <c r="KXL58"/>
      <c r="KXM58"/>
      <c r="KXN58"/>
      <c r="KXO58"/>
      <c r="KXP58"/>
      <c r="KXQ58"/>
      <c r="KXR58"/>
      <c r="KXS58"/>
      <c r="KXT58"/>
      <c r="KXU58"/>
      <c r="KXV58"/>
      <c r="KXW58"/>
      <c r="KXX58"/>
      <c r="KXY58"/>
      <c r="KXZ58"/>
      <c r="KYA58"/>
      <c r="KYB58"/>
      <c r="KYC58"/>
      <c r="KYD58"/>
      <c r="KYE58"/>
      <c r="KYF58"/>
      <c r="KYG58"/>
      <c r="KYH58"/>
      <c r="KYI58"/>
      <c r="KYJ58"/>
      <c r="KYK58"/>
      <c r="KYL58"/>
      <c r="KYM58"/>
      <c r="KYN58"/>
      <c r="KYO58"/>
      <c r="KYP58"/>
      <c r="KYQ58"/>
      <c r="KYR58"/>
      <c r="KYS58"/>
      <c r="KYT58"/>
      <c r="KYU58"/>
      <c r="KYV58"/>
      <c r="KYW58"/>
      <c r="KYX58"/>
      <c r="KYY58"/>
      <c r="KYZ58"/>
      <c r="KZA58"/>
      <c r="KZB58"/>
      <c r="KZC58"/>
      <c r="KZD58"/>
      <c r="KZE58"/>
      <c r="KZF58"/>
      <c r="KZG58"/>
      <c r="KZH58"/>
      <c r="KZI58"/>
      <c r="KZJ58"/>
      <c r="KZK58"/>
      <c r="KZL58"/>
      <c r="KZM58"/>
      <c r="KZN58"/>
      <c r="KZO58"/>
      <c r="KZP58"/>
      <c r="KZQ58"/>
      <c r="KZR58"/>
      <c r="KZS58"/>
      <c r="KZT58"/>
      <c r="KZU58"/>
      <c r="KZV58"/>
      <c r="KZW58"/>
      <c r="KZX58"/>
      <c r="KZY58"/>
      <c r="KZZ58"/>
      <c r="LAA58"/>
      <c r="LAB58"/>
      <c r="LAC58"/>
      <c r="LAD58"/>
      <c r="LAE58"/>
      <c r="LAF58"/>
      <c r="LAG58"/>
      <c r="LAH58"/>
      <c r="LAI58"/>
      <c r="LAJ58"/>
      <c r="LAK58"/>
      <c r="LAL58"/>
      <c r="LAM58"/>
      <c r="LAN58"/>
      <c r="LAO58"/>
      <c r="LAP58"/>
      <c r="LAQ58"/>
      <c r="LAR58"/>
      <c r="LAS58"/>
      <c r="LAT58"/>
      <c r="LAU58"/>
      <c r="LAV58"/>
      <c r="LAW58"/>
      <c r="LAX58"/>
      <c r="LAY58"/>
      <c r="LAZ58"/>
      <c r="LBA58"/>
      <c r="LBB58"/>
      <c r="LBC58"/>
      <c r="LBD58"/>
      <c r="LBE58"/>
      <c r="LBF58"/>
      <c r="LBG58"/>
      <c r="LBH58"/>
      <c r="LBI58"/>
      <c r="LBJ58"/>
      <c r="LBK58"/>
      <c r="LBL58"/>
      <c r="LBM58"/>
      <c r="LBN58"/>
      <c r="LBO58"/>
      <c r="LBP58"/>
      <c r="LBQ58"/>
      <c r="LBR58"/>
      <c r="LBS58"/>
      <c r="LBT58"/>
      <c r="LBU58"/>
      <c r="LBV58"/>
      <c r="LBW58"/>
      <c r="LBX58"/>
      <c r="LBY58"/>
      <c r="LBZ58"/>
      <c r="LCA58"/>
      <c r="LCB58"/>
      <c r="LCC58"/>
      <c r="LCD58"/>
      <c r="LCE58"/>
      <c r="LCF58"/>
      <c r="LCG58"/>
      <c r="LCH58"/>
      <c r="LCI58"/>
      <c r="LCJ58"/>
      <c r="LCK58"/>
      <c r="LCL58"/>
      <c r="LCM58"/>
      <c r="LCN58"/>
      <c r="LCO58"/>
      <c r="LCP58"/>
      <c r="LCQ58"/>
      <c r="LCR58"/>
      <c r="LCS58"/>
      <c r="LCT58"/>
      <c r="LCU58"/>
      <c r="LCV58"/>
      <c r="LCW58"/>
      <c r="LCX58"/>
      <c r="LCY58"/>
      <c r="LCZ58"/>
      <c r="LDA58"/>
      <c r="LDB58"/>
      <c r="LDC58"/>
      <c r="LDD58"/>
      <c r="LDE58"/>
      <c r="LDF58"/>
      <c r="LDG58"/>
      <c r="LDH58"/>
      <c r="LDI58"/>
      <c r="LDJ58"/>
      <c r="LDK58"/>
      <c r="LDL58"/>
      <c r="LDM58"/>
      <c r="LDN58"/>
      <c r="LDO58"/>
      <c r="LDP58"/>
      <c r="LDQ58"/>
      <c r="LDR58"/>
      <c r="LDS58"/>
      <c r="LDT58"/>
      <c r="LDU58"/>
      <c r="LDV58"/>
      <c r="LDW58"/>
      <c r="LDX58"/>
      <c r="LDY58"/>
      <c r="LDZ58"/>
      <c r="LEA58"/>
      <c r="LEB58"/>
      <c r="LEC58"/>
      <c r="LED58"/>
      <c r="LEE58"/>
      <c r="LEF58"/>
      <c r="LEG58"/>
      <c r="LEH58"/>
      <c r="LEI58"/>
      <c r="LEJ58"/>
      <c r="LEK58"/>
      <c r="LEL58"/>
      <c r="LEM58"/>
      <c r="LEN58"/>
      <c r="LEO58"/>
      <c r="LEP58"/>
      <c r="LEQ58"/>
      <c r="LER58"/>
      <c r="LES58"/>
      <c r="LET58"/>
      <c r="LEU58"/>
      <c r="LEV58"/>
      <c r="LEW58"/>
      <c r="LEX58"/>
      <c r="LEY58"/>
      <c r="LEZ58"/>
      <c r="LFA58"/>
      <c r="LFB58"/>
      <c r="LFC58"/>
      <c r="LFD58"/>
      <c r="LFE58"/>
      <c r="LFF58"/>
      <c r="LFG58"/>
      <c r="LFH58"/>
      <c r="LFI58"/>
      <c r="LFJ58"/>
      <c r="LFK58"/>
      <c r="LFL58"/>
      <c r="LFM58"/>
      <c r="LFN58"/>
      <c r="LFO58"/>
      <c r="LFP58"/>
      <c r="LFQ58"/>
      <c r="LFR58"/>
      <c r="LFS58"/>
      <c r="LFT58"/>
      <c r="LFU58"/>
      <c r="LFV58"/>
      <c r="LFW58"/>
      <c r="LFX58"/>
      <c r="LFY58"/>
      <c r="LFZ58"/>
      <c r="LGA58"/>
      <c r="LGB58"/>
      <c r="LGC58"/>
      <c r="LGD58"/>
      <c r="LGE58"/>
      <c r="LGF58"/>
      <c r="LGG58"/>
      <c r="LGH58"/>
      <c r="LGI58"/>
      <c r="LGJ58"/>
      <c r="LGK58"/>
      <c r="LGL58"/>
      <c r="LGM58"/>
      <c r="LGN58"/>
      <c r="LGO58"/>
      <c r="LGP58"/>
      <c r="LGQ58"/>
      <c r="LGR58"/>
      <c r="LGS58"/>
      <c r="LGT58"/>
      <c r="LGU58"/>
      <c r="LGV58"/>
      <c r="LGW58"/>
      <c r="LGX58"/>
      <c r="LGY58"/>
      <c r="LGZ58"/>
      <c r="LHA58"/>
      <c r="LHB58"/>
      <c r="LHC58"/>
      <c r="LHD58"/>
      <c r="LHE58"/>
      <c r="LHF58"/>
      <c r="LHG58"/>
      <c r="LHH58"/>
      <c r="LHI58"/>
      <c r="LHJ58"/>
      <c r="LHK58"/>
      <c r="LHL58"/>
      <c r="LHM58"/>
      <c r="LHN58"/>
      <c r="LHO58"/>
      <c r="LHP58"/>
      <c r="LHQ58"/>
      <c r="LHR58"/>
      <c r="LHS58"/>
      <c r="LHT58"/>
      <c r="LHU58"/>
      <c r="LHV58"/>
      <c r="LHW58"/>
      <c r="LHX58"/>
      <c r="LHY58"/>
      <c r="LHZ58"/>
      <c r="LIA58"/>
      <c r="LIB58"/>
      <c r="LIC58"/>
      <c r="LID58"/>
      <c r="LIE58"/>
      <c r="LIF58"/>
      <c r="LIG58"/>
      <c r="LIH58"/>
      <c r="LII58"/>
      <c r="LIJ58"/>
      <c r="LIK58"/>
      <c r="LIL58"/>
      <c r="LIM58"/>
      <c r="LIN58"/>
      <c r="LIO58"/>
      <c r="LIP58"/>
      <c r="LIQ58"/>
      <c r="LIR58"/>
      <c r="LIS58"/>
      <c r="LIT58"/>
      <c r="LIU58"/>
      <c r="LIV58"/>
      <c r="LIW58"/>
      <c r="LIX58"/>
      <c r="LIY58"/>
      <c r="LIZ58"/>
      <c r="LJA58"/>
      <c r="LJB58"/>
      <c r="LJC58"/>
      <c r="LJD58"/>
      <c r="LJE58"/>
      <c r="LJF58"/>
      <c r="LJG58"/>
      <c r="LJH58"/>
      <c r="LJI58"/>
      <c r="LJJ58"/>
      <c r="LJK58"/>
      <c r="LJL58"/>
      <c r="LJM58"/>
      <c r="LJN58"/>
      <c r="LJO58"/>
      <c r="LJP58"/>
      <c r="LJQ58"/>
      <c r="LJR58"/>
      <c r="LJS58"/>
      <c r="LJT58"/>
      <c r="LJU58"/>
      <c r="LJV58"/>
      <c r="LJW58"/>
      <c r="LJX58"/>
      <c r="LJY58"/>
      <c r="LJZ58"/>
      <c r="LKA58"/>
      <c r="LKB58"/>
      <c r="LKC58"/>
      <c r="LKD58"/>
      <c r="LKE58"/>
      <c r="LKF58"/>
      <c r="LKG58"/>
      <c r="LKH58"/>
      <c r="LKI58"/>
      <c r="LKJ58"/>
      <c r="LKK58"/>
      <c r="LKL58"/>
      <c r="LKM58"/>
      <c r="LKN58"/>
      <c r="LKO58"/>
      <c r="LKP58"/>
      <c r="LKQ58"/>
      <c r="LKR58"/>
      <c r="LKS58"/>
      <c r="LKT58"/>
      <c r="LKU58"/>
      <c r="LKV58"/>
      <c r="LKW58"/>
      <c r="LKX58"/>
      <c r="LKY58"/>
      <c r="LKZ58"/>
      <c r="LLA58"/>
      <c r="LLB58"/>
      <c r="LLC58"/>
      <c r="LLD58"/>
      <c r="LLE58"/>
      <c r="LLF58"/>
      <c r="LLG58"/>
      <c r="LLH58"/>
      <c r="LLI58"/>
      <c r="LLJ58"/>
      <c r="LLK58"/>
      <c r="LLL58"/>
      <c r="LLM58"/>
      <c r="LLN58"/>
      <c r="LLO58"/>
      <c r="LLP58"/>
      <c r="LLQ58"/>
      <c r="LLR58"/>
      <c r="LLS58"/>
      <c r="LLT58"/>
      <c r="LLU58"/>
      <c r="LLV58"/>
      <c r="LLW58"/>
      <c r="LLX58"/>
      <c r="LLY58"/>
      <c r="LLZ58"/>
      <c r="LMA58"/>
      <c r="LMB58"/>
      <c r="LMC58"/>
      <c r="LMD58"/>
      <c r="LME58"/>
      <c r="LMF58"/>
      <c r="LMG58"/>
      <c r="LMH58"/>
      <c r="LMI58"/>
      <c r="LMJ58"/>
      <c r="LMK58"/>
      <c r="LML58"/>
      <c r="LMM58"/>
      <c r="LMN58"/>
      <c r="LMO58"/>
      <c r="LMP58"/>
      <c r="LMQ58"/>
      <c r="LMR58"/>
      <c r="LMS58"/>
      <c r="LMT58"/>
      <c r="LMU58"/>
      <c r="LMV58"/>
      <c r="LMW58"/>
      <c r="LMX58"/>
      <c r="LMY58"/>
      <c r="LMZ58"/>
      <c r="LNA58"/>
      <c r="LNB58"/>
      <c r="LNC58"/>
      <c r="LND58"/>
      <c r="LNE58"/>
      <c r="LNF58"/>
      <c r="LNG58"/>
      <c r="LNH58"/>
      <c r="LNI58"/>
      <c r="LNJ58"/>
      <c r="LNK58"/>
      <c r="LNL58"/>
      <c r="LNM58"/>
      <c r="LNN58"/>
      <c r="LNO58"/>
      <c r="LNP58"/>
      <c r="LNQ58"/>
      <c r="LNR58"/>
      <c r="LNS58"/>
      <c r="LNT58"/>
      <c r="LNU58"/>
      <c r="LNV58"/>
      <c r="LNW58"/>
      <c r="LNX58"/>
      <c r="LNY58"/>
      <c r="LNZ58"/>
      <c r="LOA58"/>
      <c r="LOB58"/>
      <c r="LOC58"/>
      <c r="LOD58"/>
      <c r="LOE58"/>
      <c r="LOF58"/>
      <c r="LOG58"/>
      <c r="LOH58"/>
      <c r="LOI58"/>
      <c r="LOJ58"/>
      <c r="LOK58"/>
      <c r="LOL58"/>
      <c r="LOM58"/>
      <c r="LON58"/>
      <c r="LOO58"/>
      <c r="LOP58"/>
      <c r="LOQ58"/>
      <c r="LOR58"/>
      <c r="LOS58"/>
      <c r="LOT58"/>
      <c r="LOU58"/>
      <c r="LOV58"/>
      <c r="LOW58"/>
      <c r="LOX58"/>
      <c r="LOY58"/>
      <c r="LOZ58"/>
      <c r="LPA58"/>
      <c r="LPB58"/>
      <c r="LPC58"/>
      <c r="LPD58"/>
      <c r="LPE58"/>
      <c r="LPF58"/>
      <c r="LPG58"/>
      <c r="LPH58"/>
      <c r="LPI58"/>
      <c r="LPJ58"/>
      <c r="LPK58"/>
      <c r="LPL58"/>
      <c r="LPM58"/>
      <c r="LPN58"/>
      <c r="LPO58"/>
      <c r="LPP58"/>
      <c r="LPQ58"/>
      <c r="LPR58"/>
      <c r="LPS58"/>
      <c r="LPT58"/>
      <c r="LPU58"/>
      <c r="LPV58"/>
      <c r="LPW58"/>
      <c r="LPX58"/>
      <c r="LPY58"/>
      <c r="LPZ58"/>
      <c r="LQA58"/>
      <c r="LQB58"/>
      <c r="LQC58"/>
      <c r="LQD58"/>
      <c r="LQE58"/>
      <c r="LQF58"/>
      <c r="LQG58"/>
      <c r="LQH58"/>
      <c r="LQI58"/>
      <c r="LQJ58"/>
      <c r="LQK58"/>
      <c r="LQL58"/>
      <c r="LQM58"/>
      <c r="LQN58"/>
      <c r="LQO58"/>
      <c r="LQP58"/>
      <c r="LQQ58"/>
      <c r="LQR58"/>
      <c r="LQS58"/>
      <c r="LQT58"/>
      <c r="LQU58"/>
      <c r="LQV58"/>
      <c r="LQW58"/>
      <c r="LQX58"/>
      <c r="LQY58"/>
      <c r="LQZ58"/>
      <c r="LRA58"/>
      <c r="LRB58"/>
      <c r="LRC58"/>
      <c r="LRD58"/>
      <c r="LRE58"/>
      <c r="LRF58"/>
      <c r="LRG58"/>
      <c r="LRH58"/>
      <c r="LRI58"/>
      <c r="LRJ58"/>
      <c r="LRK58"/>
      <c r="LRL58"/>
      <c r="LRM58"/>
      <c r="LRN58"/>
      <c r="LRO58"/>
      <c r="LRP58"/>
      <c r="LRQ58"/>
      <c r="LRR58"/>
      <c r="LRS58"/>
      <c r="LRT58"/>
      <c r="LRU58"/>
      <c r="LRV58"/>
      <c r="LRW58"/>
      <c r="LRX58"/>
      <c r="LRY58"/>
      <c r="LRZ58"/>
      <c r="LSA58"/>
      <c r="LSB58"/>
      <c r="LSC58"/>
      <c r="LSD58"/>
      <c r="LSE58"/>
      <c r="LSF58"/>
      <c r="LSG58"/>
      <c r="LSH58"/>
      <c r="LSI58"/>
      <c r="LSJ58"/>
      <c r="LSK58"/>
      <c r="LSL58"/>
      <c r="LSM58"/>
      <c r="LSN58"/>
      <c r="LSO58"/>
      <c r="LSP58"/>
      <c r="LSQ58"/>
      <c r="LSR58"/>
      <c r="LSS58"/>
      <c r="LST58"/>
      <c r="LSU58"/>
      <c r="LSV58"/>
      <c r="LSW58"/>
      <c r="LSX58"/>
      <c r="LSY58"/>
      <c r="LSZ58"/>
      <c r="LTA58"/>
      <c r="LTB58"/>
      <c r="LTC58"/>
      <c r="LTD58"/>
      <c r="LTE58"/>
      <c r="LTF58"/>
      <c r="LTG58"/>
      <c r="LTH58"/>
      <c r="LTI58"/>
      <c r="LTJ58"/>
      <c r="LTK58"/>
      <c r="LTL58"/>
      <c r="LTM58"/>
      <c r="LTN58"/>
      <c r="LTO58"/>
      <c r="LTP58"/>
      <c r="LTQ58"/>
      <c r="LTR58"/>
      <c r="LTS58"/>
      <c r="LTT58"/>
      <c r="LTU58"/>
      <c r="LTV58"/>
      <c r="LTW58"/>
      <c r="LTX58"/>
      <c r="LTY58"/>
      <c r="LTZ58"/>
      <c r="LUA58"/>
      <c r="LUB58"/>
      <c r="LUC58"/>
      <c r="LUD58"/>
      <c r="LUE58"/>
      <c r="LUF58"/>
      <c r="LUG58"/>
      <c r="LUH58"/>
      <c r="LUI58"/>
      <c r="LUJ58"/>
      <c r="LUK58"/>
      <c r="LUL58"/>
      <c r="LUM58"/>
      <c r="LUN58"/>
      <c r="LUO58"/>
      <c r="LUP58"/>
      <c r="LUQ58"/>
      <c r="LUR58"/>
      <c r="LUS58"/>
      <c r="LUT58"/>
      <c r="LUU58"/>
      <c r="LUV58"/>
      <c r="LUW58"/>
      <c r="LUX58"/>
      <c r="LUY58"/>
      <c r="LUZ58"/>
      <c r="LVA58"/>
      <c r="LVB58"/>
      <c r="LVC58"/>
      <c r="LVD58"/>
      <c r="LVE58"/>
      <c r="LVF58"/>
      <c r="LVG58"/>
      <c r="LVH58"/>
      <c r="LVI58"/>
      <c r="LVJ58"/>
      <c r="LVK58"/>
      <c r="LVL58"/>
      <c r="LVM58"/>
      <c r="LVN58"/>
      <c r="LVO58"/>
      <c r="LVP58"/>
      <c r="LVQ58"/>
      <c r="LVR58"/>
      <c r="LVS58"/>
      <c r="LVT58"/>
      <c r="LVU58"/>
      <c r="LVV58"/>
      <c r="LVW58"/>
      <c r="LVX58"/>
      <c r="LVY58"/>
      <c r="LVZ58"/>
      <c r="LWA58"/>
      <c r="LWB58"/>
      <c r="LWC58"/>
      <c r="LWD58"/>
      <c r="LWE58"/>
      <c r="LWF58"/>
      <c r="LWG58"/>
      <c r="LWH58"/>
      <c r="LWI58"/>
      <c r="LWJ58"/>
      <c r="LWK58"/>
      <c r="LWL58"/>
      <c r="LWM58"/>
      <c r="LWN58"/>
      <c r="LWO58"/>
      <c r="LWP58"/>
      <c r="LWQ58"/>
      <c r="LWR58"/>
      <c r="LWS58"/>
      <c r="LWT58"/>
      <c r="LWU58"/>
      <c r="LWV58"/>
      <c r="LWW58"/>
      <c r="LWX58"/>
      <c r="LWY58"/>
      <c r="LWZ58"/>
      <c r="LXA58"/>
      <c r="LXB58"/>
      <c r="LXC58"/>
      <c r="LXD58"/>
      <c r="LXE58"/>
      <c r="LXF58"/>
      <c r="LXG58"/>
      <c r="LXH58"/>
      <c r="LXI58"/>
      <c r="LXJ58"/>
      <c r="LXK58"/>
      <c r="LXL58"/>
      <c r="LXM58"/>
      <c r="LXN58"/>
      <c r="LXO58"/>
      <c r="LXP58"/>
      <c r="LXQ58"/>
      <c r="LXR58"/>
      <c r="LXS58"/>
      <c r="LXT58"/>
      <c r="LXU58"/>
      <c r="LXV58"/>
      <c r="LXW58"/>
      <c r="LXX58"/>
      <c r="LXY58"/>
      <c r="LXZ58"/>
      <c r="LYA58"/>
      <c r="LYB58"/>
      <c r="LYC58"/>
      <c r="LYD58"/>
      <c r="LYE58"/>
      <c r="LYF58"/>
      <c r="LYG58"/>
      <c r="LYH58"/>
      <c r="LYI58"/>
      <c r="LYJ58"/>
      <c r="LYK58"/>
      <c r="LYL58"/>
      <c r="LYM58"/>
      <c r="LYN58"/>
      <c r="LYO58"/>
      <c r="LYP58"/>
      <c r="LYQ58"/>
      <c r="LYR58"/>
      <c r="LYS58"/>
      <c r="LYT58"/>
      <c r="LYU58"/>
      <c r="LYV58"/>
      <c r="LYW58"/>
      <c r="LYX58"/>
      <c r="LYY58"/>
      <c r="LYZ58"/>
      <c r="LZA58"/>
      <c r="LZB58"/>
      <c r="LZC58"/>
      <c r="LZD58"/>
      <c r="LZE58"/>
      <c r="LZF58"/>
      <c r="LZG58"/>
      <c r="LZH58"/>
      <c r="LZI58"/>
      <c r="LZJ58"/>
      <c r="LZK58"/>
      <c r="LZL58"/>
      <c r="LZM58"/>
      <c r="LZN58"/>
      <c r="LZO58"/>
      <c r="LZP58"/>
      <c r="LZQ58"/>
      <c r="LZR58"/>
      <c r="LZS58"/>
      <c r="LZT58"/>
      <c r="LZU58"/>
      <c r="LZV58"/>
      <c r="LZW58"/>
      <c r="LZX58"/>
      <c r="LZY58"/>
      <c r="LZZ58"/>
      <c r="MAA58"/>
      <c r="MAB58"/>
      <c r="MAC58"/>
      <c r="MAD58"/>
      <c r="MAE58"/>
      <c r="MAF58"/>
      <c r="MAG58"/>
      <c r="MAH58"/>
      <c r="MAI58"/>
      <c r="MAJ58"/>
      <c r="MAK58"/>
      <c r="MAL58"/>
      <c r="MAM58"/>
      <c r="MAN58"/>
      <c r="MAO58"/>
      <c r="MAP58"/>
      <c r="MAQ58"/>
      <c r="MAR58"/>
      <c r="MAS58"/>
      <c r="MAT58"/>
      <c r="MAU58"/>
      <c r="MAV58"/>
      <c r="MAW58"/>
      <c r="MAX58"/>
      <c r="MAY58"/>
      <c r="MAZ58"/>
      <c r="MBA58"/>
      <c r="MBB58"/>
      <c r="MBC58"/>
      <c r="MBD58"/>
      <c r="MBE58"/>
      <c r="MBF58"/>
      <c r="MBG58"/>
      <c r="MBH58"/>
      <c r="MBI58"/>
      <c r="MBJ58"/>
      <c r="MBK58"/>
      <c r="MBL58"/>
      <c r="MBM58"/>
      <c r="MBN58"/>
      <c r="MBO58"/>
      <c r="MBP58"/>
      <c r="MBQ58"/>
      <c r="MBR58"/>
      <c r="MBS58"/>
      <c r="MBT58"/>
      <c r="MBU58"/>
      <c r="MBV58"/>
      <c r="MBW58"/>
      <c r="MBX58"/>
      <c r="MBY58"/>
      <c r="MBZ58"/>
      <c r="MCA58"/>
      <c r="MCB58"/>
      <c r="MCC58"/>
      <c r="MCD58"/>
      <c r="MCE58"/>
      <c r="MCF58"/>
      <c r="MCG58"/>
      <c r="MCH58"/>
      <c r="MCI58"/>
      <c r="MCJ58"/>
      <c r="MCK58"/>
      <c r="MCL58"/>
      <c r="MCM58"/>
      <c r="MCN58"/>
      <c r="MCO58"/>
      <c r="MCP58"/>
      <c r="MCQ58"/>
      <c r="MCR58"/>
      <c r="MCS58"/>
      <c r="MCT58"/>
      <c r="MCU58"/>
      <c r="MCV58"/>
      <c r="MCW58"/>
      <c r="MCX58"/>
      <c r="MCY58"/>
      <c r="MCZ58"/>
      <c r="MDA58"/>
      <c r="MDB58"/>
      <c r="MDC58"/>
      <c r="MDD58"/>
      <c r="MDE58"/>
      <c r="MDF58"/>
      <c r="MDG58"/>
      <c r="MDH58"/>
      <c r="MDI58"/>
      <c r="MDJ58"/>
      <c r="MDK58"/>
      <c r="MDL58"/>
      <c r="MDM58"/>
      <c r="MDN58"/>
      <c r="MDO58"/>
      <c r="MDP58"/>
      <c r="MDQ58"/>
      <c r="MDR58"/>
      <c r="MDS58"/>
      <c r="MDT58"/>
      <c r="MDU58"/>
      <c r="MDV58"/>
      <c r="MDW58"/>
      <c r="MDX58"/>
      <c r="MDY58"/>
      <c r="MDZ58"/>
      <c r="MEA58"/>
      <c r="MEB58"/>
      <c r="MEC58"/>
      <c r="MED58"/>
      <c r="MEE58"/>
      <c r="MEF58"/>
      <c r="MEG58"/>
      <c r="MEH58"/>
      <c r="MEI58"/>
      <c r="MEJ58"/>
      <c r="MEK58"/>
      <c r="MEL58"/>
      <c r="MEM58"/>
      <c r="MEN58"/>
      <c r="MEO58"/>
      <c r="MEP58"/>
      <c r="MEQ58"/>
      <c r="MER58"/>
      <c r="MES58"/>
      <c r="MET58"/>
      <c r="MEU58"/>
      <c r="MEV58"/>
      <c r="MEW58"/>
      <c r="MEX58"/>
      <c r="MEY58"/>
      <c r="MEZ58"/>
      <c r="MFA58"/>
      <c r="MFB58"/>
      <c r="MFC58"/>
      <c r="MFD58"/>
      <c r="MFE58"/>
      <c r="MFF58"/>
      <c r="MFG58"/>
      <c r="MFH58"/>
      <c r="MFI58"/>
      <c r="MFJ58"/>
      <c r="MFK58"/>
      <c r="MFL58"/>
      <c r="MFM58"/>
      <c r="MFN58"/>
      <c r="MFO58"/>
      <c r="MFP58"/>
      <c r="MFQ58"/>
      <c r="MFR58"/>
      <c r="MFS58"/>
      <c r="MFT58"/>
      <c r="MFU58"/>
      <c r="MFV58"/>
      <c r="MFW58"/>
      <c r="MFX58"/>
      <c r="MFY58"/>
      <c r="MFZ58"/>
      <c r="MGA58"/>
      <c r="MGB58"/>
      <c r="MGC58"/>
      <c r="MGD58"/>
      <c r="MGE58"/>
      <c r="MGF58"/>
      <c r="MGG58"/>
      <c r="MGH58"/>
      <c r="MGI58"/>
      <c r="MGJ58"/>
      <c r="MGK58"/>
      <c r="MGL58"/>
      <c r="MGM58"/>
      <c r="MGN58"/>
      <c r="MGO58"/>
      <c r="MGP58"/>
      <c r="MGQ58"/>
      <c r="MGR58"/>
      <c r="MGS58"/>
      <c r="MGT58"/>
      <c r="MGU58"/>
      <c r="MGV58"/>
      <c r="MGW58"/>
      <c r="MGX58"/>
      <c r="MGY58"/>
      <c r="MGZ58"/>
      <c r="MHA58"/>
      <c r="MHB58"/>
      <c r="MHC58"/>
      <c r="MHD58"/>
      <c r="MHE58"/>
      <c r="MHF58"/>
      <c r="MHG58"/>
      <c r="MHH58"/>
      <c r="MHI58"/>
      <c r="MHJ58"/>
      <c r="MHK58"/>
      <c r="MHL58"/>
      <c r="MHM58"/>
      <c r="MHN58"/>
      <c r="MHO58"/>
      <c r="MHP58"/>
      <c r="MHQ58"/>
      <c r="MHR58"/>
      <c r="MHS58"/>
      <c r="MHT58"/>
      <c r="MHU58"/>
      <c r="MHV58"/>
      <c r="MHW58"/>
      <c r="MHX58"/>
      <c r="MHY58"/>
      <c r="MHZ58"/>
      <c r="MIA58"/>
      <c r="MIB58"/>
      <c r="MIC58"/>
      <c r="MID58"/>
      <c r="MIE58"/>
      <c r="MIF58"/>
      <c r="MIG58"/>
      <c r="MIH58"/>
      <c r="MII58"/>
      <c r="MIJ58"/>
      <c r="MIK58"/>
      <c r="MIL58"/>
      <c r="MIM58"/>
      <c r="MIN58"/>
      <c r="MIO58"/>
      <c r="MIP58"/>
      <c r="MIQ58"/>
      <c r="MIR58"/>
      <c r="MIS58"/>
      <c r="MIT58"/>
      <c r="MIU58"/>
      <c r="MIV58"/>
      <c r="MIW58"/>
      <c r="MIX58"/>
      <c r="MIY58"/>
      <c r="MIZ58"/>
      <c r="MJA58"/>
      <c r="MJB58"/>
      <c r="MJC58"/>
      <c r="MJD58"/>
      <c r="MJE58"/>
      <c r="MJF58"/>
      <c r="MJG58"/>
      <c r="MJH58"/>
      <c r="MJI58"/>
      <c r="MJJ58"/>
      <c r="MJK58"/>
      <c r="MJL58"/>
      <c r="MJM58"/>
      <c r="MJN58"/>
      <c r="MJO58"/>
      <c r="MJP58"/>
      <c r="MJQ58"/>
      <c r="MJR58"/>
      <c r="MJS58"/>
      <c r="MJT58"/>
      <c r="MJU58"/>
      <c r="MJV58"/>
      <c r="MJW58"/>
      <c r="MJX58"/>
      <c r="MJY58"/>
      <c r="MJZ58"/>
      <c r="MKA58"/>
      <c r="MKB58"/>
      <c r="MKC58"/>
      <c r="MKD58"/>
      <c r="MKE58"/>
      <c r="MKF58"/>
      <c r="MKG58"/>
      <c r="MKH58"/>
      <c r="MKI58"/>
      <c r="MKJ58"/>
      <c r="MKK58"/>
      <c r="MKL58"/>
      <c r="MKM58"/>
      <c r="MKN58"/>
      <c r="MKO58"/>
      <c r="MKP58"/>
      <c r="MKQ58"/>
      <c r="MKR58"/>
      <c r="MKS58"/>
      <c r="MKT58"/>
      <c r="MKU58"/>
      <c r="MKV58"/>
      <c r="MKW58"/>
      <c r="MKX58"/>
      <c r="MKY58"/>
      <c r="MKZ58"/>
      <c r="MLA58"/>
      <c r="MLB58"/>
      <c r="MLC58"/>
      <c r="MLD58"/>
      <c r="MLE58"/>
      <c r="MLF58"/>
      <c r="MLG58"/>
      <c r="MLH58"/>
      <c r="MLI58"/>
      <c r="MLJ58"/>
      <c r="MLK58"/>
      <c r="MLL58"/>
      <c r="MLM58"/>
      <c r="MLN58"/>
      <c r="MLO58"/>
      <c r="MLP58"/>
      <c r="MLQ58"/>
      <c r="MLR58"/>
      <c r="MLS58"/>
      <c r="MLT58"/>
      <c r="MLU58"/>
      <c r="MLV58"/>
      <c r="MLW58"/>
      <c r="MLX58"/>
      <c r="MLY58"/>
      <c r="MLZ58"/>
      <c r="MMA58"/>
      <c r="MMB58"/>
      <c r="MMC58"/>
      <c r="MMD58"/>
      <c r="MME58"/>
      <c r="MMF58"/>
      <c r="MMG58"/>
      <c r="MMH58"/>
      <c r="MMI58"/>
      <c r="MMJ58"/>
      <c r="MMK58"/>
      <c r="MML58"/>
      <c r="MMM58"/>
      <c r="MMN58"/>
      <c r="MMO58"/>
      <c r="MMP58"/>
      <c r="MMQ58"/>
      <c r="MMR58"/>
      <c r="MMS58"/>
      <c r="MMT58"/>
      <c r="MMU58"/>
      <c r="MMV58"/>
      <c r="MMW58"/>
      <c r="MMX58"/>
      <c r="MMY58"/>
      <c r="MMZ58"/>
      <c r="MNA58"/>
      <c r="MNB58"/>
      <c r="MNC58"/>
      <c r="MND58"/>
      <c r="MNE58"/>
      <c r="MNF58"/>
      <c r="MNG58"/>
      <c r="MNH58"/>
      <c r="MNI58"/>
      <c r="MNJ58"/>
      <c r="MNK58"/>
      <c r="MNL58"/>
      <c r="MNM58"/>
      <c r="MNN58"/>
      <c r="MNO58"/>
      <c r="MNP58"/>
      <c r="MNQ58"/>
      <c r="MNR58"/>
      <c r="MNS58"/>
      <c r="MNT58"/>
      <c r="MNU58"/>
      <c r="MNV58"/>
      <c r="MNW58"/>
      <c r="MNX58"/>
      <c r="MNY58"/>
      <c r="MNZ58"/>
      <c r="MOA58"/>
      <c r="MOB58"/>
      <c r="MOC58"/>
      <c r="MOD58"/>
      <c r="MOE58"/>
      <c r="MOF58"/>
      <c r="MOG58"/>
      <c r="MOH58"/>
      <c r="MOI58"/>
      <c r="MOJ58"/>
      <c r="MOK58"/>
      <c r="MOL58"/>
      <c r="MOM58"/>
      <c r="MON58"/>
      <c r="MOO58"/>
      <c r="MOP58"/>
      <c r="MOQ58"/>
      <c r="MOR58"/>
      <c r="MOS58"/>
      <c r="MOT58"/>
      <c r="MOU58"/>
      <c r="MOV58"/>
      <c r="MOW58"/>
      <c r="MOX58"/>
      <c r="MOY58"/>
      <c r="MOZ58"/>
      <c r="MPA58"/>
      <c r="MPB58"/>
      <c r="MPC58"/>
      <c r="MPD58"/>
      <c r="MPE58"/>
      <c r="MPF58"/>
      <c r="MPG58"/>
      <c r="MPH58"/>
      <c r="MPI58"/>
      <c r="MPJ58"/>
      <c r="MPK58"/>
      <c r="MPL58"/>
      <c r="MPM58"/>
      <c r="MPN58"/>
      <c r="MPO58"/>
      <c r="MPP58"/>
      <c r="MPQ58"/>
      <c r="MPR58"/>
      <c r="MPS58"/>
      <c r="MPT58"/>
      <c r="MPU58"/>
      <c r="MPV58"/>
      <c r="MPW58"/>
      <c r="MPX58"/>
      <c r="MPY58"/>
      <c r="MPZ58"/>
      <c r="MQA58"/>
      <c r="MQB58"/>
      <c r="MQC58"/>
      <c r="MQD58"/>
      <c r="MQE58"/>
      <c r="MQF58"/>
      <c r="MQG58"/>
      <c r="MQH58"/>
      <c r="MQI58"/>
      <c r="MQJ58"/>
      <c r="MQK58"/>
      <c r="MQL58"/>
      <c r="MQM58"/>
      <c r="MQN58"/>
      <c r="MQO58"/>
      <c r="MQP58"/>
      <c r="MQQ58"/>
      <c r="MQR58"/>
      <c r="MQS58"/>
      <c r="MQT58"/>
      <c r="MQU58"/>
      <c r="MQV58"/>
      <c r="MQW58"/>
      <c r="MQX58"/>
      <c r="MQY58"/>
      <c r="MQZ58"/>
      <c r="MRA58"/>
      <c r="MRB58"/>
      <c r="MRC58"/>
      <c r="MRD58"/>
      <c r="MRE58"/>
      <c r="MRF58"/>
      <c r="MRG58"/>
      <c r="MRH58"/>
      <c r="MRI58"/>
      <c r="MRJ58"/>
      <c r="MRK58"/>
      <c r="MRL58"/>
      <c r="MRM58"/>
      <c r="MRN58"/>
      <c r="MRO58"/>
      <c r="MRP58"/>
      <c r="MRQ58"/>
      <c r="MRR58"/>
      <c r="MRS58"/>
      <c r="MRT58"/>
      <c r="MRU58"/>
      <c r="MRV58"/>
      <c r="MRW58"/>
      <c r="MRX58"/>
      <c r="MRY58"/>
      <c r="MRZ58"/>
      <c r="MSA58"/>
      <c r="MSB58"/>
      <c r="MSC58"/>
      <c r="MSD58"/>
      <c r="MSE58"/>
      <c r="MSF58"/>
      <c r="MSG58"/>
      <c r="MSH58"/>
      <c r="MSI58"/>
      <c r="MSJ58"/>
      <c r="MSK58"/>
      <c r="MSL58"/>
      <c r="MSM58"/>
      <c r="MSN58"/>
      <c r="MSO58"/>
      <c r="MSP58"/>
      <c r="MSQ58"/>
      <c r="MSR58"/>
      <c r="MSS58"/>
      <c r="MST58"/>
      <c r="MSU58"/>
      <c r="MSV58"/>
      <c r="MSW58"/>
      <c r="MSX58"/>
      <c r="MSY58"/>
      <c r="MSZ58"/>
      <c r="MTA58"/>
      <c r="MTB58"/>
      <c r="MTC58"/>
      <c r="MTD58"/>
      <c r="MTE58"/>
      <c r="MTF58"/>
      <c r="MTG58"/>
      <c r="MTH58"/>
      <c r="MTI58"/>
      <c r="MTJ58"/>
      <c r="MTK58"/>
      <c r="MTL58"/>
      <c r="MTM58"/>
      <c r="MTN58"/>
      <c r="MTO58"/>
      <c r="MTP58"/>
      <c r="MTQ58"/>
      <c r="MTR58"/>
      <c r="MTS58"/>
      <c r="MTT58"/>
      <c r="MTU58"/>
      <c r="MTV58"/>
      <c r="MTW58"/>
      <c r="MTX58"/>
      <c r="MTY58"/>
      <c r="MTZ58"/>
      <c r="MUA58"/>
      <c r="MUB58"/>
      <c r="MUC58"/>
      <c r="MUD58"/>
      <c r="MUE58"/>
      <c r="MUF58"/>
      <c r="MUG58"/>
      <c r="MUH58"/>
      <c r="MUI58"/>
      <c r="MUJ58"/>
      <c r="MUK58"/>
      <c r="MUL58"/>
      <c r="MUM58"/>
      <c r="MUN58"/>
      <c r="MUO58"/>
      <c r="MUP58"/>
      <c r="MUQ58"/>
      <c r="MUR58"/>
      <c r="MUS58"/>
      <c r="MUT58"/>
      <c r="MUU58"/>
      <c r="MUV58"/>
      <c r="MUW58"/>
      <c r="MUX58"/>
      <c r="MUY58"/>
      <c r="MUZ58"/>
      <c r="MVA58"/>
      <c r="MVB58"/>
      <c r="MVC58"/>
      <c r="MVD58"/>
      <c r="MVE58"/>
      <c r="MVF58"/>
      <c r="MVG58"/>
      <c r="MVH58"/>
      <c r="MVI58"/>
      <c r="MVJ58"/>
      <c r="MVK58"/>
      <c r="MVL58"/>
      <c r="MVM58"/>
      <c r="MVN58"/>
      <c r="MVO58"/>
      <c r="MVP58"/>
      <c r="MVQ58"/>
      <c r="MVR58"/>
      <c r="MVS58"/>
      <c r="MVT58"/>
      <c r="MVU58"/>
      <c r="MVV58"/>
      <c r="MVW58"/>
      <c r="MVX58"/>
      <c r="MVY58"/>
      <c r="MVZ58"/>
      <c r="MWA58"/>
      <c r="MWB58"/>
      <c r="MWC58"/>
      <c r="MWD58"/>
      <c r="MWE58"/>
      <c r="MWF58"/>
      <c r="MWG58"/>
      <c r="MWH58"/>
      <c r="MWI58"/>
      <c r="MWJ58"/>
      <c r="MWK58"/>
      <c r="MWL58"/>
      <c r="MWM58"/>
      <c r="MWN58"/>
      <c r="MWO58"/>
      <c r="MWP58"/>
      <c r="MWQ58"/>
      <c r="MWR58"/>
      <c r="MWS58"/>
      <c r="MWT58"/>
      <c r="MWU58"/>
      <c r="MWV58"/>
      <c r="MWW58"/>
      <c r="MWX58"/>
      <c r="MWY58"/>
      <c r="MWZ58"/>
      <c r="MXA58"/>
      <c r="MXB58"/>
      <c r="MXC58"/>
      <c r="MXD58"/>
      <c r="MXE58"/>
      <c r="MXF58"/>
      <c r="MXG58"/>
      <c r="MXH58"/>
      <c r="MXI58"/>
      <c r="MXJ58"/>
      <c r="MXK58"/>
      <c r="MXL58"/>
      <c r="MXM58"/>
      <c r="MXN58"/>
      <c r="MXO58"/>
      <c r="MXP58"/>
      <c r="MXQ58"/>
      <c r="MXR58"/>
      <c r="MXS58"/>
      <c r="MXT58"/>
      <c r="MXU58"/>
      <c r="MXV58"/>
      <c r="MXW58"/>
      <c r="MXX58"/>
      <c r="MXY58"/>
      <c r="MXZ58"/>
      <c r="MYA58"/>
      <c r="MYB58"/>
      <c r="MYC58"/>
      <c r="MYD58"/>
      <c r="MYE58"/>
      <c r="MYF58"/>
      <c r="MYG58"/>
      <c r="MYH58"/>
      <c r="MYI58"/>
      <c r="MYJ58"/>
      <c r="MYK58"/>
      <c r="MYL58"/>
      <c r="MYM58"/>
      <c r="MYN58"/>
      <c r="MYO58"/>
      <c r="MYP58"/>
      <c r="MYQ58"/>
      <c r="MYR58"/>
      <c r="MYS58"/>
      <c r="MYT58"/>
      <c r="MYU58"/>
      <c r="MYV58"/>
      <c r="MYW58"/>
      <c r="MYX58"/>
      <c r="MYY58"/>
      <c r="MYZ58"/>
      <c r="MZA58"/>
      <c r="MZB58"/>
      <c r="MZC58"/>
      <c r="MZD58"/>
      <c r="MZE58"/>
      <c r="MZF58"/>
      <c r="MZG58"/>
      <c r="MZH58"/>
      <c r="MZI58"/>
      <c r="MZJ58"/>
      <c r="MZK58"/>
      <c r="MZL58"/>
      <c r="MZM58"/>
      <c r="MZN58"/>
      <c r="MZO58"/>
      <c r="MZP58"/>
      <c r="MZQ58"/>
      <c r="MZR58"/>
      <c r="MZS58"/>
      <c r="MZT58"/>
      <c r="MZU58"/>
      <c r="MZV58"/>
      <c r="MZW58"/>
      <c r="MZX58"/>
      <c r="MZY58"/>
      <c r="MZZ58"/>
      <c r="NAA58"/>
      <c r="NAB58"/>
      <c r="NAC58"/>
      <c r="NAD58"/>
      <c r="NAE58"/>
      <c r="NAF58"/>
      <c r="NAG58"/>
      <c r="NAH58"/>
      <c r="NAI58"/>
      <c r="NAJ58"/>
      <c r="NAK58"/>
      <c r="NAL58"/>
      <c r="NAM58"/>
      <c r="NAN58"/>
      <c r="NAO58"/>
      <c r="NAP58"/>
      <c r="NAQ58"/>
      <c r="NAR58"/>
      <c r="NAS58"/>
      <c r="NAT58"/>
      <c r="NAU58"/>
      <c r="NAV58"/>
      <c r="NAW58"/>
      <c r="NAX58"/>
      <c r="NAY58"/>
      <c r="NAZ58"/>
      <c r="NBA58"/>
      <c r="NBB58"/>
      <c r="NBC58"/>
      <c r="NBD58"/>
      <c r="NBE58"/>
      <c r="NBF58"/>
      <c r="NBG58"/>
      <c r="NBH58"/>
      <c r="NBI58"/>
      <c r="NBJ58"/>
      <c r="NBK58"/>
      <c r="NBL58"/>
      <c r="NBM58"/>
      <c r="NBN58"/>
      <c r="NBO58"/>
      <c r="NBP58"/>
      <c r="NBQ58"/>
      <c r="NBR58"/>
      <c r="NBS58"/>
      <c r="NBT58"/>
      <c r="NBU58"/>
      <c r="NBV58"/>
      <c r="NBW58"/>
      <c r="NBX58"/>
      <c r="NBY58"/>
      <c r="NBZ58"/>
      <c r="NCA58"/>
      <c r="NCB58"/>
      <c r="NCC58"/>
      <c r="NCD58"/>
      <c r="NCE58"/>
      <c r="NCF58"/>
      <c r="NCG58"/>
      <c r="NCH58"/>
      <c r="NCI58"/>
      <c r="NCJ58"/>
      <c r="NCK58"/>
      <c r="NCL58"/>
      <c r="NCM58"/>
      <c r="NCN58"/>
      <c r="NCO58"/>
      <c r="NCP58"/>
      <c r="NCQ58"/>
      <c r="NCR58"/>
      <c r="NCS58"/>
      <c r="NCT58"/>
      <c r="NCU58"/>
      <c r="NCV58"/>
      <c r="NCW58"/>
      <c r="NCX58"/>
      <c r="NCY58"/>
      <c r="NCZ58"/>
      <c r="NDA58"/>
      <c r="NDB58"/>
      <c r="NDC58"/>
      <c r="NDD58"/>
      <c r="NDE58"/>
      <c r="NDF58"/>
      <c r="NDG58"/>
      <c r="NDH58"/>
      <c r="NDI58"/>
      <c r="NDJ58"/>
      <c r="NDK58"/>
      <c r="NDL58"/>
      <c r="NDM58"/>
      <c r="NDN58"/>
      <c r="NDO58"/>
      <c r="NDP58"/>
      <c r="NDQ58"/>
      <c r="NDR58"/>
      <c r="NDS58"/>
      <c r="NDT58"/>
      <c r="NDU58"/>
      <c r="NDV58"/>
      <c r="NDW58"/>
      <c r="NDX58"/>
      <c r="NDY58"/>
      <c r="NDZ58"/>
      <c r="NEA58"/>
      <c r="NEB58"/>
      <c r="NEC58"/>
      <c r="NED58"/>
      <c r="NEE58"/>
      <c r="NEF58"/>
      <c r="NEG58"/>
      <c r="NEH58"/>
      <c r="NEI58"/>
      <c r="NEJ58"/>
      <c r="NEK58"/>
      <c r="NEL58"/>
      <c r="NEM58"/>
      <c r="NEN58"/>
      <c r="NEO58"/>
      <c r="NEP58"/>
      <c r="NEQ58"/>
      <c r="NER58"/>
      <c r="NES58"/>
      <c r="NET58"/>
      <c r="NEU58"/>
      <c r="NEV58"/>
      <c r="NEW58"/>
      <c r="NEX58"/>
      <c r="NEY58"/>
      <c r="NEZ58"/>
      <c r="NFA58"/>
      <c r="NFB58"/>
      <c r="NFC58"/>
      <c r="NFD58"/>
      <c r="NFE58"/>
      <c r="NFF58"/>
      <c r="NFG58"/>
      <c r="NFH58"/>
      <c r="NFI58"/>
      <c r="NFJ58"/>
      <c r="NFK58"/>
      <c r="NFL58"/>
      <c r="NFM58"/>
      <c r="NFN58"/>
      <c r="NFO58"/>
      <c r="NFP58"/>
      <c r="NFQ58"/>
      <c r="NFR58"/>
      <c r="NFS58"/>
      <c r="NFT58"/>
      <c r="NFU58"/>
      <c r="NFV58"/>
      <c r="NFW58"/>
      <c r="NFX58"/>
      <c r="NFY58"/>
      <c r="NFZ58"/>
      <c r="NGA58"/>
      <c r="NGB58"/>
      <c r="NGC58"/>
      <c r="NGD58"/>
      <c r="NGE58"/>
      <c r="NGF58"/>
      <c r="NGG58"/>
      <c r="NGH58"/>
      <c r="NGI58"/>
      <c r="NGJ58"/>
      <c r="NGK58"/>
      <c r="NGL58"/>
      <c r="NGM58"/>
      <c r="NGN58"/>
      <c r="NGO58"/>
      <c r="NGP58"/>
      <c r="NGQ58"/>
      <c r="NGR58"/>
      <c r="NGS58"/>
      <c r="NGT58"/>
      <c r="NGU58"/>
      <c r="NGV58"/>
      <c r="NGW58"/>
      <c r="NGX58"/>
      <c r="NGY58"/>
      <c r="NGZ58"/>
      <c r="NHA58"/>
      <c r="NHB58"/>
      <c r="NHC58"/>
      <c r="NHD58"/>
      <c r="NHE58"/>
      <c r="NHF58"/>
      <c r="NHG58"/>
      <c r="NHH58"/>
      <c r="NHI58"/>
      <c r="NHJ58"/>
      <c r="NHK58"/>
      <c r="NHL58"/>
      <c r="NHM58"/>
      <c r="NHN58"/>
      <c r="NHO58"/>
      <c r="NHP58"/>
      <c r="NHQ58"/>
      <c r="NHR58"/>
      <c r="NHS58"/>
      <c r="NHT58"/>
      <c r="NHU58"/>
      <c r="NHV58"/>
      <c r="NHW58"/>
      <c r="NHX58"/>
      <c r="NHY58"/>
      <c r="NHZ58"/>
      <c r="NIA58"/>
      <c r="NIB58"/>
      <c r="NIC58"/>
      <c r="NID58"/>
      <c r="NIE58"/>
      <c r="NIF58"/>
      <c r="NIG58"/>
      <c r="NIH58"/>
      <c r="NII58"/>
      <c r="NIJ58"/>
      <c r="NIK58"/>
      <c r="NIL58"/>
      <c r="NIM58"/>
      <c r="NIN58"/>
      <c r="NIO58"/>
      <c r="NIP58"/>
      <c r="NIQ58"/>
      <c r="NIR58"/>
      <c r="NIS58"/>
      <c r="NIT58"/>
      <c r="NIU58"/>
      <c r="NIV58"/>
      <c r="NIW58"/>
      <c r="NIX58"/>
      <c r="NIY58"/>
      <c r="NIZ58"/>
      <c r="NJA58"/>
      <c r="NJB58"/>
      <c r="NJC58"/>
      <c r="NJD58"/>
      <c r="NJE58"/>
      <c r="NJF58"/>
      <c r="NJG58"/>
      <c r="NJH58"/>
      <c r="NJI58"/>
      <c r="NJJ58"/>
      <c r="NJK58"/>
      <c r="NJL58"/>
      <c r="NJM58"/>
      <c r="NJN58"/>
      <c r="NJO58"/>
      <c r="NJP58"/>
      <c r="NJQ58"/>
      <c r="NJR58"/>
      <c r="NJS58"/>
      <c r="NJT58"/>
      <c r="NJU58"/>
      <c r="NJV58"/>
      <c r="NJW58"/>
      <c r="NJX58"/>
      <c r="NJY58"/>
      <c r="NJZ58"/>
      <c r="NKA58"/>
      <c r="NKB58"/>
      <c r="NKC58"/>
      <c r="NKD58"/>
      <c r="NKE58"/>
      <c r="NKF58"/>
      <c r="NKG58"/>
      <c r="NKH58"/>
      <c r="NKI58"/>
      <c r="NKJ58"/>
      <c r="NKK58"/>
      <c r="NKL58"/>
      <c r="NKM58"/>
      <c r="NKN58"/>
      <c r="NKO58"/>
      <c r="NKP58"/>
      <c r="NKQ58"/>
      <c r="NKR58"/>
      <c r="NKS58"/>
      <c r="NKT58"/>
      <c r="NKU58"/>
      <c r="NKV58"/>
      <c r="NKW58"/>
      <c r="NKX58"/>
      <c r="NKY58"/>
      <c r="NKZ58"/>
      <c r="NLA58"/>
      <c r="NLB58"/>
      <c r="NLC58"/>
      <c r="NLD58"/>
      <c r="NLE58"/>
      <c r="NLF58"/>
      <c r="NLG58"/>
      <c r="NLH58"/>
      <c r="NLI58"/>
      <c r="NLJ58"/>
      <c r="NLK58"/>
      <c r="NLL58"/>
      <c r="NLM58"/>
      <c r="NLN58"/>
      <c r="NLO58"/>
      <c r="NLP58"/>
      <c r="NLQ58"/>
      <c r="NLR58"/>
      <c r="NLS58"/>
      <c r="NLT58"/>
      <c r="NLU58"/>
      <c r="NLV58"/>
      <c r="NLW58"/>
      <c r="NLX58"/>
      <c r="NLY58"/>
      <c r="NLZ58"/>
      <c r="NMA58"/>
      <c r="NMB58"/>
      <c r="NMC58"/>
      <c r="NMD58"/>
      <c r="NME58"/>
      <c r="NMF58"/>
      <c r="NMG58"/>
      <c r="NMH58"/>
      <c r="NMI58"/>
      <c r="NMJ58"/>
      <c r="NMK58"/>
      <c r="NML58"/>
      <c r="NMM58"/>
      <c r="NMN58"/>
      <c r="NMO58"/>
      <c r="NMP58"/>
      <c r="NMQ58"/>
      <c r="NMR58"/>
      <c r="NMS58"/>
      <c r="NMT58"/>
      <c r="NMU58"/>
      <c r="NMV58"/>
      <c r="NMW58"/>
      <c r="NMX58"/>
      <c r="NMY58"/>
      <c r="NMZ58"/>
      <c r="NNA58"/>
      <c r="NNB58"/>
      <c r="NNC58"/>
      <c r="NND58"/>
      <c r="NNE58"/>
      <c r="NNF58"/>
      <c r="NNG58"/>
      <c r="NNH58"/>
      <c r="NNI58"/>
      <c r="NNJ58"/>
      <c r="NNK58"/>
      <c r="NNL58"/>
      <c r="NNM58"/>
      <c r="NNN58"/>
      <c r="NNO58"/>
      <c r="NNP58"/>
      <c r="NNQ58"/>
      <c r="NNR58"/>
      <c r="NNS58"/>
      <c r="NNT58"/>
      <c r="NNU58"/>
      <c r="NNV58"/>
      <c r="NNW58"/>
      <c r="NNX58"/>
      <c r="NNY58"/>
      <c r="NNZ58"/>
      <c r="NOA58"/>
      <c r="NOB58"/>
      <c r="NOC58"/>
      <c r="NOD58"/>
      <c r="NOE58"/>
      <c r="NOF58"/>
      <c r="NOG58"/>
      <c r="NOH58"/>
      <c r="NOI58"/>
      <c r="NOJ58"/>
      <c r="NOK58"/>
      <c r="NOL58"/>
      <c r="NOM58"/>
      <c r="NON58"/>
      <c r="NOO58"/>
      <c r="NOP58"/>
      <c r="NOQ58"/>
      <c r="NOR58"/>
      <c r="NOS58"/>
      <c r="NOT58"/>
      <c r="NOU58"/>
      <c r="NOV58"/>
      <c r="NOW58"/>
      <c r="NOX58"/>
      <c r="NOY58"/>
      <c r="NOZ58"/>
      <c r="NPA58"/>
      <c r="NPB58"/>
      <c r="NPC58"/>
      <c r="NPD58"/>
      <c r="NPE58"/>
      <c r="NPF58"/>
      <c r="NPG58"/>
      <c r="NPH58"/>
      <c r="NPI58"/>
      <c r="NPJ58"/>
      <c r="NPK58"/>
      <c r="NPL58"/>
      <c r="NPM58"/>
      <c r="NPN58"/>
      <c r="NPO58"/>
      <c r="NPP58"/>
      <c r="NPQ58"/>
      <c r="NPR58"/>
      <c r="NPS58"/>
      <c r="NPT58"/>
      <c r="NPU58"/>
      <c r="NPV58"/>
      <c r="NPW58"/>
      <c r="NPX58"/>
      <c r="NPY58"/>
      <c r="NPZ58"/>
      <c r="NQA58"/>
      <c r="NQB58"/>
      <c r="NQC58"/>
      <c r="NQD58"/>
      <c r="NQE58"/>
      <c r="NQF58"/>
      <c r="NQG58"/>
      <c r="NQH58"/>
      <c r="NQI58"/>
      <c r="NQJ58"/>
      <c r="NQK58"/>
      <c r="NQL58"/>
      <c r="NQM58"/>
      <c r="NQN58"/>
      <c r="NQO58"/>
      <c r="NQP58"/>
      <c r="NQQ58"/>
      <c r="NQR58"/>
      <c r="NQS58"/>
      <c r="NQT58"/>
      <c r="NQU58"/>
      <c r="NQV58"/>
      <c r="NQW58"/>
      <c r="NQX58"/>
      <c r="NQY58"/>
      <c r="NQZ58"/>
      <c r="NRA58"/>
      <c r="NRB58"/>
      <c r="NRC58"/>
      <c r="NRD58"/>
      <c r="NRE58"/>
      <c r="NRF58"/>
      <c r="NRG58"/>
      <c r="NRH58"/>
      <c r="NRI58"/>
      <c r="NRJ58"/>
      <c r="NRK58"/>
      <c r="NRL58"/>
      <c r="NRM58"/>
      <c r="NRN58"/>
      <c r="NRO58"/>
      <c r="NRP58"/>
      <c r="NRQ58"/>
      <c r="NRR58"/>
      <c r="NRS58"/>
      <c r="NRT58"/>
      <c r="NRU58"/>
      <c r="NRV58"/>
      <c r="NRW58"/>
      <c r="NRX58"/>
      <c r="NRY58"/>
      <c r="NRZ58"/>
      <c r="NSA58"/>
      <c r="NSB58"/>
      <c r="NSC58"/>
      <c r="NSD58"/>
      <c r="NSE58"/>
      <c r="NSF58"/>
      <c r="NSG58"/>
      <c r="NSH58"/>
      <c r="NSI58"/>
      <c r="NSJ58"/>
      <c r="NSK58"/>
      <c r="NSL58"/>
      <c r="NSM58"/>
      <c r="NSN58"/>
      <c r="NSO58"/>
      <c r="NSP58"/>
      <c r="NSQ58"/>
      <c r="NSR58"/>
      <c r="NSS58"/>
      <c r="NST58"/>
      <c r="NSU58"/>
      <c r="NSV58"/>
      <c r="NSW58"/>
      <c r="NSX58"/>
      <c r="NSY58"/>
      <c r="NSZ58"/>
      <c r="NTA58"/>
      <c r="NTB58"/>
      <c r="NTC58"/>
      <c r="NTD58"/>
      <c r="NTE58"/>
      <c r="NTF58"/>
      <c r="NTG58"/>
      <c r="NTH58"/>
      <c r="NTI58"/>
      <c r="NTJ58"/>
      <c r="NTK58"/>
      <c r="NTL58"/>
      <c r="NTM58"/>
      <c r="NTN58"/>
      <c r="NTO58"/>
      <c r="NTP58"/>
      <c r="NTQ58"/>
      <c r="NTR58"/>
      <c r="NTS58"/>
      <c r="NTT58"/>
      <c r="NTU58"/>
      <c r="NTV58"/>
      <c r="NTW58"/>
      <c r="NTX58"/>
      <c r="NTY58"/>
      <c r="NTZ58"/>
      <c r="NUA58"/>
      <c r="NUB58"/>
      <c r="NUC58"/>
      <c r="NUD58"/>
      <c r="NUE58"/>
      <c r="NUF58"/>
      <c r="NUG58"/>
      <c r="NUH58"/>
      <c r="NUI58"/>
      <c r="NUJ58"/>
      <c r="NUK58"/>
      <c r="NUL58"/>
      <c r="NUM58"/>
      <c r="NUN58"/>
      <c r="NUO58"/>
      <c r="NUP58"/>
      <c r="NUQ58"/>
      <c r="NUR58"/>
      <c r="NUS58"/>
      <c r="NUT58"/>
      <c r="NUU58"/>
      <c r="NUV58"/>
      <c r="NUW58"/>
      <c r="NUX58"/>
      <c r="NUY58"/>
      <c r="NUZ58"/>
      <c r="NVA58"/>
      <c r="NVB58"/>
      <c r="NVC58"/>
      <c r="NVD58"/>
      <c r="NVE58"/>
      <c r="NVF58"/>
      <c r="NVG58"/>
      <c r="NVH58"/>
      <c r="NVI58"/>
      <c r="NVJ58"/>
      <c r="NVK58"/>
      <c r="NVL58"/>
      <c r="NVM58"/>
      <c r="NVN58"/>
      <c r="NVO58"/>
      <c r="NVP58"/>
      <c r="NVQ58"/>
      <c r="NVR58"/>
      <c r="NVS58"/>
      <c r="NVT58"/>
      <c r="NVU58"/>
      <c r="NVV58"/>
      <c r="NVW58"/>
      <c r="NVX58"/>
      <c r="NVY58"/>
      <c r="NVZ58"/>
      <c r="NWA58"/>
      <c r="NWB58"/>
      <c r="NWC58"/>
      <c r="NWD58"/>
      <c r="NWE58"/>
      <c r="NWF58"/>
      <c r="NWG58"/>
      <c r="NWH58"/>
      <c r="NWI58"/>
      <c r="NWJ58"/>
      <c r="NWK58"/>
      <c r="NWL58"/>
      <c r="NWM58"/>
      <c r="NWN58"/>
      <c r="NWO58"/>
      <c r="NWP58"/>
      <c r="NWQ58"/>
      <c r="NWR58"/>
      <c r="NWS58"/>
      <c r="NWT58"/>
      <c r="NWU58"/>
      <c r="NWV58"/>
      <c r="NWW58"/>
      <c r="NWX58"/>
      <c r="NWY58"/>
      <c r="NWZ58"/>
      <c r="NXA58"/>
      <c r="NXB58"/>
      <c r="NXC58"/>
      <c r="NXD58"/>
      <c r="NXE58"/>
      <c r="NXF58"/>
      <c r="NXG58"/>
      <c r="NXH58"/>
      <c r="NXI58"/>
      <c r="NXJ58"/>
      <c r="NXK58"/>
      <c r="NXL58"/>
      <c r="NXM58"/>
      <c r="NXN58"/>
      <c r="NXO58"/>
      <c r="NXP58"/>
      <c r="NXQ58"/>
      <c r="NXR58"/>
      <c r="NXS58"/>
      <c r="NXT58"/>
      <c r="NXU58"/>
      <c r="NXV58"/>
      <c r="NXW58"/>
      <c r="NXX58"/>
      <c r="NXY58"/>
      <c r="NXZ58"/>
      <c r="NYA58"/>
      <c r="NYB58"/>
      <c r="NYC58"/>
      <c r="NYD58"/>
      <c r="NYE58"/>
      <c r="NYF58"/>
      <c r="NYG58"/>
      <c r="NYH58"/>
      <c r="NYI58"/>
      <c r="NYJ58"/>
      <c r="NYK58"/>
      <c r="NYL58"/>
      <c r="NYM58"/>
      <c r="NYN58"/>
      <c r="NYO58"/>
      <c r="NYP58"/>
      <c r="NYQ58"/>
      <c r="NYR58"/>
      <c r="NYS58"/>
      <c r="NYT58"/>
      <c r="NYU58"/>
      <c r="NYV58"/>
      <c r="NYW58"/>
      <c r="NYX58"/>
      <c r="NYY58"/>
      <c r="NYZ58"/>
      <c r="NZA58"/>
      <c r="NZB58"/>
      <c r="NZC58"/>
      <c r="NZD58"/>
      <c r="NZE58"/>
      <c r="NZF58"/>
      <c r="NZG58"/>
      <c r="NZH58"/>
      <c r="NZI58"/>
      <c r="NZJ58"/>
      <c r="NZK58"/>
      <c r="NZL58"/>
      <c r="NZM58"/>
      <c r="NZN58"/>
      <c r="NZO58"/>
      <c r="NZP58"/>
      <c r="NZQ58"/>
      <c r="NZR58"/>
      <c r="NZS58"/>
      <c r="NZT58"/>
      <c r="NZU58"/>
      <c r="NZV58"/>
      <c r="NZW58"/>
      <c r="NZX58"/>
      <c r="NZY58"/>
      <c r="NZZ58"/>
      <c r="OAA58"/>
      <c r="OAB58"/>
      <c r="OAC58"/>
      <c r="OAD58"/>
      <c r="OAE58"/>
      <c r="OAF58"/>
      <c r="OAG58"/>
      <c r="OAH58"/>
      <c r="OAI58"/>
      <c r="OAJ58"/>
      <c r="OAK58"/>
      <c r="OAL58"/>
      <c r="OAM58"/>
      <c r="OAN58"/>
      <c r="OAO58"/>
      <c r="OAP58"/>
      <c r="OAQ58"/>
      <c r="OAR58"/>
      <c r="OAS58"/>
      <c r="OAT58"/>
      <c r="OAU58"/>
      <c r="OAV58"/>
      <c r="OAW58"/>
      <c r="OAX58"/>
      <c r="OAY58"/>
      <c r="OAZ58"/>
      <c r="OBA58"/>
      <c r="OBB58"/>
      <c r="OBC58"/>
      <c r="OBD58"/>
      <c r="OBE58"/>
      <c r="OBF58"/>
      <c r="OBG58"/>
      <c r="OBH58"/>
      <c r="OBI58"/>
      <c r="OBJ58"/>
      <c r="OBK58"/>
      <c r="OBL58"/>
      <c r="OBM58"/>
      <c r="OBN58"/>
      <c r="OBO58"/>
      <c r="OBP58"/>
      <c r="OBQ58"/>
      <c r="OBR58"/>
      <c r="OBS58"/>
      <c r="OBT58"/>
      <c r="OBU58"/>
      <c r="OBV58"/>
      <c r="OBW58"/>
      <c r="OBX58"/>
      <c r="OBY58"/>
      <c r="OBZ58"/>
      <c r="OCA58"/>
      <c r="OCB58"/>
      <c r="OCC58"/>
      <c r="OCD58"/>
      <c r="OCE58"/>
      <c r="OCF58"/>
      <c r="OCG58"/>
      <c r="OCH58"/>
      <c r="OCI58"/>
      <c r="OCJ58"/>
      <c r="OCK58"/>
      <c r="OCL58"/>
      <c r="OCM58"/>
      <c r="OCN58"/>
      <c r="OCO58"/>
      <c r="OCP58"/>
      <c r="OCQ58"/>
      <c r="OCR58"/>
      <c r="OCS58"/>
      <c r="OCT58"/>
      <c r="OCU58"/>
      <c r="OCV58"/>
      <c r="OCW58"/>
      <c r="OCX58"/>
      <c r="OCY58"/>
      <c r="OCZ58"/>
      <c r="ODA58"/>
      <c r="ODB58"/>
      <c r="ODC58"/>
      <c r="ODD58"/>
      <c r="ODE58"/>
      <c r="ODF58"/>
      <c r="ODG58"/>
      <c r="ODH58"/>
      <c r="ODI58"/>
      <c r="ODJ58"/>
      <c r="ODK58"/>
      <c r="ODL58"/>
      <c r="ODM58"/>
      <c r="ODN58"/>
      <c r="ODO58"/>
      <c r="ODP58"/>
      <c r="ODQ58"/>
      <c r="ODR58"/>
      <c r="ODS58"/>
      <c r="ODT58"/>
      <c r="ODU58"/>
      <c r="ODV58"/>
      <c r="ODW58"/>
      <c r="ODX58"/>
      <c r="ODY58"/>
      <c r="ODZ58"/>
      <c r="OEA58"/>
      <c r="OEB58"/>
      <c r="OEC58"/>
      <c r="OED58"/>
      <c r="OEE58"/>
      <c r="OEF58"/>
      <c r="OEG58"/>
      <c r="OEH58"/>
      <c r="OEI58"/>
      <c r="OEJ58"/>
      <c r="OEK58"/>
      <c r="OEL58"/>
      <c r="OEM58"/>
      <c r="OEN58"/>
      <c r="OEO58"/>
      <c r="OEP58"/>
      <c r="OEQ58"/>
      <c r="OER58"/>
      <c r="OES58"/>
      <c r="OET58"/>
      <c r="OEU58"/>
      <c r="OEV58"/>
      <c r="OEW58"/>
      <c r="OEX58"/>
      <c r="OEY58"/>
      <c r="OEZ58"/>
      <c r="OFA58"/>
      <c r="OFB58"/>
      <c r="OFC58"/>
      <c r="OFD58"/>
      <c r="OFE58"/>
      <c r="OFF58"/>
      <c r="OFG58"/>
      <c r="OFH58"/>
      <c r="OFI58"/>
      <c r="OFJ58"/>
      <c r="OFK58"/>
      <c r="OFL58"/>
      <c r="OFM58"/>
      <c r="OFN58"/>
      <c r="OFO58"/>
      <c r="OFP58"/>
      <c r="OFQ58"/>
      <c r="OFR58"/>
      <c r="OFS58"/>
      <c r="OFT58"/>
      <c r="OFU58"/>
      <c r="OFV58"/>
      <c r="OFW58"/>
      <c r="OFX58"/>
      <c r="OFY58"/>
      <c r="OFZ58"/>
      <c r="OGA58"/>
      <c r="OGB58"/>
      <c r="OGC58"/>
      <c r="OGD58"/>
      <c r="OGE58"/>
      <c r="OGF58"/>
      <c r="OGG58"/>
      <c r="OGH58"/>
      <c r="OGI58"/>
      <c r="OGJ58"/>
      <c r="OGK58"/>
      <c r="OGL58"/>
      <c r="OGM58"/>
      <c r="OGN58"/>
      <c r="OGO58"/>
      <c r="OGP58"/>
      <c r="OGQ58"/>
      <c r="OGR58"/>
      <c r="OGS58"/>
      <c r="OGT58"/>
      <c r="OGU58"/>
      <c r="OGV58"/>
      <c r="OGW58"/>
      <c r="OGX58"/>
      <c r="OGY58"/>
      <c r="OGZ58"/>
      <c r="OHA58"/>
      <c r="OHB58"/>
      <c r="OHC58"/>
      <c r="OHD58"/>
      <c r="OHE58"/>
      <c r="OHF58"/>
      <c r="OHG58"/>
      <c r="OHH58"/>
      <c r="OHI58"/>
      <c r="OHJ58"/>
      <c r="OHK58"/>
      <c r="OHL58"/>
      <c r="OHM58"/>
      <c r="OHN58"/>
      <c r="OHO58"/>
      <c r="OHP58"/>
      <c r="OHQ58"/>
      <c r="OHR58"/>
      <c r="OHS58"/>
      <c r="OHT58"/>
      <c r="OHU58"/>
      <c r="OHV58"/>
      <c r="OHW58"/>
      <c r="OHX58"/>
      <c r="OHY58"/>
      <c r="OHZ58"/>
      <c r="OIA58"/>
      <c r="OIB58"/>
      <c r="OIC58"/>
      <c r="OID58"/>
      <c r="OIE58"/>
      <c r="OIF58"/>
      <c r="OIG58"/>
      <c r="OIH58"/>
      <c r="OII58"/>
      <c r="OIJ58"/>
      <c r="OIK58"/>
      <c r="OIL58"/>
      <c r="OIM58"/>
      <c r="OIN58"/>
      <c r="OIO58"/>
      <c r="OIP58"/>
      <c r="OIQ58"/>
      <c r="OIR58"/>
      <c r="OIS58"/>
      <c r="OIT58"/>
      <c r="OIU58"/>
      <c r="OIV58"/>
      <c r="OIW58"/>
      <c r="OIX58"/>
      <c r="OIY58"/>
      <c r="OIZ58"/>
      <c r="OJA58"/>
      <c r="OJB58"/>
      <c r="OJC58"/>
      <c r="OJD58"/>
      <c r="OJE58"/>
      <c r="OJF58"/>
      <c r="OJG58"/>
      <c r="OJH58"/>
      <c r="OJI58"/>
      <c r="OJJ58"/>
      <c r="OJK58"/>
      <c r="OJL58"/>
      <c r="OJM58"/>
      <c r="OJN58"/>
      <c r="OJO58"/>
      <c r="OJP58"/>
      <c r="OJQ58"/>
      <c r="OJR58"/>
      <c r="OJS58"/>
      <c r="OJT58"/>
      <c r="OJU58"/>
      <c r="OJV58"/>
      <c r="OJW58"/>
      <c r="OJX58"/>
      <c r="OJY58"/>
      <c r="OJZ58"/>
      <c r="OKA58"/>
      <c r="OKB58"/>
      <c r="OKC58"/>
      <c r="OKD58"/>
      <c r="OKE58"/>
      <c r="OKF58"/>
      <c r="OKG58"/>
      <c r="OKH58"/>
      <c r="OKI58"/>
      <c r="OKJ58"/>
      <c r="OKK58"/>
      <c r="OKL58"/>
      <c r="OKM58"/>
      <c r="OKN58"/>
      <c r="OKO58"/>
      <c r="OKP58"/>
      <c r="OKQ58"/>
      <c r="OKR58"/>
      <c r="OKS58"/>
      <c r="OKT58"/>
      <c r="OKU58"/>
      <c r="OKV58"/>
      <c r="OKW58"/>
      <c r="OKX58"/>
      <c r="OKY58"/>
      <c r="OKZ58"/>
      <c r="OLA58"/>
      <c r="OLB58"/>
      <c r="OLC58"/>
      <c r="OLD58"/>
      <c r="OLE58"/>
      <c r="OLF58"/>
      <c r="OLG58"/>
      <c r="OLH58"/>
      <c r="OLI58"/>
      <c r="OLJ58"/>
      <c r="OLK58"/>
      <c r="OLL58"/>
      <c r="OLM58"/>
      <c r="OLN58"/>
      <c r="OLO58"/>
      <c r="OLP58"/>
      <c r="OLQ58"/>
      <c r="OLR58"/>
      <c r="OLS58"/>
      <c r="OLT58"/>
      <c r="OLU58"/>
      <c r="OLV58"/>
      <c r="OLW58"/>
      <c r="OLX58"/>
      <c r="OLY58"/>
      <c r="OLZ58"/>
      <c r="OMA58"/>
      <c r="OMB58"/>
      <c r="OMC58"/>
      <c r="OMD58"/>
      <c r="OME58"/>
      <c r="OMF58"/>
      <c r="OMG58"/>
      <c r="OMH58"/>
      <c r="OMI58"/>
      <c r="OMJ58"/>
      <c r="OMK58"/>
      <c r="OML58"/>
      <c r="OMM58"/>
      <c r="OMN58"/>
      <c r="OMO58"/>
      <c r="OMP58"/>
      <c r="OMQ58"/>
      <c r="OMR58"/>
      <c r="OMS58"/>
      <c r="OMT58"/>
      <c r="OMU58"/>
      <c r="OMV58"/>
      <c r="OMW58"/>
      <c r="OMX58"/>
      <c r="OMY58"/>
      <c r="OMZ58"/>
      <c r="ONA58"/>
      <c r="ONB58"/>
      <c r="ONC58"/>
      <c r="OND58"/>
      <c r="ONE58"/>
      <c r="ONF58"/>
      <c r="ONG58"/>
      <c r="ONH58"/>
      <c r="ONI58"/>
      <c r="ONJ58"/>
      <c r="ONK58"/>
      <c r="ONL58"/>
      <c r="ONM58"/>
      <c r="ONN58"/>
      <c r="ONO58"/>
      <c r="ONP58"/>
      <c r="ONQ58"/>
      <c r="ONR58"/>
      <c r="ONS58"/>
      <c r="ONT58"/>
      <c r="ONU58"/>
      <c r="ONV58"/>
      <c r="ONW58"/>
      <c r="ONX58"/>
      <c r="ONY58"/>
      <c r="ONZ58"/>
      <c r="OOA58"/>
      <c r="OOB58"/>
      <c r="OOC58"/>
      <c r="OOD58"/>
      <c r="OOE58"/>
      <c r="OOF58"/>
      <c r="OOG58"/>
      <c r="OOH58"/>
      <c r="OOI58"/>
      <c r="OOJ58"/>
      <c r="OOK58"/>
      <c r="OOL58"/>
      <c r="OOM58"/>
      <c r="OON58"/>
      <c r="OOO58"/>
      <c r="OOP58"/>
      <c r="OOQ58"/>
      <c r="OOR58"/>
      <c r="OOS58"/>
      <c r="OOT58"/>
      <c r="OOU58"/>
      <c r="OOV58"/>
      <c r="OOW58"/>
      <c r="OOX58"/>
      <c r="OOY58"/>
      <c r="OOZ58"/>
      <c r="OPA58"/>
      <c r="OPB58"/>
      <c r="OPC58"/>
      <c r="OPD58"/>
      <c r="OPE58"/>
      <c r="OPF58"/>
      <c r="OPG58"/>
      <c r="OPH58"/>
      <c r="OPI58"/>
      <c r="OPJ58"/>
      <c r="OPK58"/>
      <c r="OPL58"/>
      <c r="OPM58"/>
      <c r="OPN58"/>
      <c r="OPO58"/>
      <c r="OPP58"/>
      <c r="OPQ58"/>
      <c r="OPR58"/>
      <c r="OPS58"/>
      <c r="OPT58"/>
      <c r="OPU58"/>
      <c r="OPV58"/>
      <c r="OPW58"/>
      <c r="OPX58"/>
      <c r="OPY58"/>
      <c r="OPZ58"/>
      <c r="OQA58"/>
      <c r="OQB58"/>
      <c r="OQC58"/>
      <c r="OQD58"/>
      <c r="OQE58"/>
      <c r="OQF58"/>
      <c r="OQG58"/>
      <c r="OQH58"/>
      <c r="OQI58"/>
      <c r="OQJ58"/>
      <c r="OQK58"/>
      <c r="OQL58"/>
      <c r="OQM58"/>
      <c r="OQN58"/>
      <c r="OQO58"/>
      <c r="OQP58"/>
      <c r="OQQ58"/>
      <c r="OQR58"/>
      <c r="OQS58"/>
      <c r="OQT58"/>
      <c r="OQU58"/>
      <c r="OQV58"/>
      <c r="OQW58"/>
      <c r="OQX58"/>
      <c r="OQY58"/>
      <c r="OQZ58"/>
      <c r="ORA58"/>
      <c r="ORB58"/>
      <c r="ORC58"/>
      <c r="ORD58"/>
      <c r="ORE58"/>
      <c r="ORF58"/>
      <c r="ORG58"/>
      <c r="ORH58"/>
      <c r="ORI58"/>
      <c r="ORJ58"/>
      <c r="ORK58"/>
      <c r="ORL58"/>
      <c r="ORM58"/>
      <c r="ORN58"/>
      <c r="ORO58"/>
      <c r="ORP58"/>
      <c r="ORQ58"/>
      <c r="ORR58"/>
      <c r="ORS58"/>
      <c r="ORT58"/>
      <c r="ORU58"/>
      <c r="ORV58"/>
      <c r="ORW58"/>
      <c r="ORX58"/>
      <c r="ORY58"/>
      <c r="ORZ58"/>
      <c r="OSA58"/>
      <c r="OSB58"/>
      <c r="OSC58"/>
      <c r="OSD58"/>
      <c r="OSE58"/>
      <c r="OSF58"/>
      <c r="OSG58"/>
      <c r="OSH58"/>
      <c r="OSI58"/>
      <c r="OSJ58"/>
      <c r="OSK58"/>
      <c r="OSL58"/>
      <c r="OSM58"/>
      <c r="OSN58"/>
      <c r="OSO58"/>
      <c r="OSP58"/>
      <c r="OSQ58"/>
      <c r="OSR58"/>
      <c r="OSS58"/>
      <c r="OST58"/>
      <c r="OSU58"/>
      <c r="OSV58"/>
      <c r="OSW58"/>
      <c r="OSX58"/>
      <c r="OSY58"/>
      <c r="OSZ58"/>
      <c r="OTA58"/>
      <c r="OTB58"/>
      <c r="OTC58"/>
      <c r="OTD58"/>
      <c r="OTE58"/>
      <c r="OTF58"/>
      <c r="OTG58"/>
      <c r="OTH58"/>
      <c r="OTI58"/>
      <c r="OTJ58"/>
      <c r="OTK58"/>
      <c r="OTL58"/>
      <c r="OTM58"/>
      <c r="OTN58"/>
      <c r="OTO58"/>
      <c r="OTP58"/>
      <c r="OTQ58"/>
      <c r="OTR58"/>
      <c r="OTS58"/>
      <c r="OTT58"/>
      <c r="OTU58"/>
      <c r="OTV58"/>
      <c r="OTW58"/>
      <c r="OTX58"/>
      <c r="OTY58"/>
      <c r="OTZ58"/>
      <c r="OUA58"/>
      <c r="OUB58"/>
      <c r="OUC58"/>
      <c r="OUD58"/>
      <c r="OUE58"/>
      <c r="OUF58"/>
      <c r="OUG58"/>
      <c r="OUH58"/>
      <c r="OUI58"/>
      <c r="OUJ58"/>
      <c r="OUK58"/>
      <c r="OUL58"/>
      <c r="OUM58"/>
      <c r="OUN58"/>
      <c r="OUO58"/>
      <c r="OUP58"/>
      <c r="OUQ58"/>
      <c r="OUR58"/>
      <c r="OUS58"/>
      <c r="OUT58"/>
      <c r="OUU58"/>
      <c r="OUV58"/>
      <c r="OUW58"/>
      <c r="OUX58"/>
      <c r="OUY58"/>
      <c r="OUZ58"/>
      <c r="OVA58"/>
      <c r="OVB58"/>
      <c r="OVC58"/>
      <c r="OVD58"/>
      <c r="OVE58"/>
      <c r="OVF58"/>
      <c r="OVG58"/>
      <c r="OVH58"/>
      <c r="OVI58"/>
      <c r="OVJ58"/>
      <c r="OVK58"/>
      <c r="OVL58"/>
      <c r="OVM58"/>
      <c r="OVN58"/>
      <c r="OVO58"/>
      <c r="OVP58"/>
      <c r="OVQ58"/>
      <c r="OVR58"/>
      <c r="OVS58"/>
      <c r="OVT58"/>
      <c r="OVU58"/>
      <c r="OVV58"/>
      <c r="OVW58"/>
      <c r="OVX58"/>
      <c r="OVY58"/>
      <c r="OVZ58"/>
      <c r="OWA58"/>
      <c r="OWB58"/>
      <c r="OWC58"/>
      <c r="OWD58"/>
      <c r="OWE58"/>
      <c r="OWF58"/>
      <c r="OWG58"/>
      <c r="OWH58"/>
      <c r="OWI58"/>
      <c r="OWJ58"/>
      <c r="OWK58"/>
      <c r="OWL58"/>
      <c r="OWM58"/>
      <c r="OWN58"/>
      <c r="OWO58"/>
      <c r="OWP58"/>
      <c r="OWQ58"/>
      <c r="OWR58"/>
      <c r="OWS58"/>
      <c r="OWT58"/>
      <c r="OWU58"/>
      <c r="OWV58"/>
      <c r="OWW58"/>
      <c r="OWX58"/>
      <c r="OWY58"/>
      <c r="OWZ58"/>
      <c r="OXA58"/>
      <c r="OXB58"/>
      <c r="OXC58"/>
      <c r="OXD58"/>
      <c r="OXE58"/>
      <c r="OXF58"/>
      <c r="OXG58"/>
      <c r="OXH58"/>
      <c r="OXI58"/>
      <c r="OXJ58"/>
      <c r="OXK58"/>
      <c r="OXL58"/>
      <c r="OXM58"/>
      <c r="OXN58"/>
      <c r="OXO58"/>
      <c r="OXP58"/>
      <c r="OXQ58"/>
      <c r="OXR58"/>
      <c r="OXS58"/>
      <c r="OXT58"/>
      <c r="OXU58"/>
      <c r="OXV58"/>
      <c r="OXW58"/>
      <c r="OXX58"/>
      <c r="OXY58"/>
      <c r="OXZ58"/>
      <c r="OYA58"/>
      <c r="OYB58"/>
      <c r="OYC58"/>
      <c r="OYD58"/>
      <c r="OYE58"/>
      <c r="OYF58"/>
      <c r="OYG58"/>
      <c r="OYH58"/>
      <c r="OYI58"/>
      <c r="OYJ58"/>
      <c r="OYK58"/>
      <c r="OYL58"/>
      <c r="OYM58"/>
      <c r="OYN58"/>
      <c r="OYO58"/>
      <c r="OYP58"/>
      <c r="OYQ58"/>
      <c r="OYR58"/>
      <c r="OYS58"/>
      <c r="OYT58"/>
      <c r="OYU58"/>
      <c r="OYV58"/>
      <c r="OYW58"/>
      <c r="OYX58"/>
      <c r="OYY58"/>
      <c r="OYZ58"/>
      <c r="OZA58"/>
      <c r="OZB58"/>
      <c r="OZC58"/>
      <c r="OZD58"/>
      <c r="OZE58"/>
      <c r="OZF58"/>
      <c r="OZG58"/>
      <c r="OZH58"/>
      <c r="OZI58"/>
      <c r="OZJ58"/>
      <c r="OZK58"/>
      <c r="OZL58"/>
      <c r="OZM58"/>
      <c r="OZN58"/>
      <c r="OZO58"/>
      <c r="OZP58"/>
      <c r="OZQ58"/>
      <c r="OZR58"/>
      <c r="OZS58"/>
      <c r="OZT58"/>
      <c r="OZU58"/>
      <c r="OZV58"/>
      <c r="OZW58"/>
      <c r="OZX58"/>
      <c r="OZY58"/>
      <c r="OZZ58"/>
      <c r="PAA58"/>
      <c r="PAB58"/>
      <c r="PAC58"/>
      <c r="PAD58"/>
      <c r="PAE58"/>
      <c r="PAF58"/>
      <c r="PAG58"/>
      <c r="PAH58"/>
      <c r="PAI58"/>
      <c r="PAJ58"/>
      <c r="PAK58"/>
      <c r="PAL58"/>
      <c r="PAM58"/>
      <c r="PAN58"/>
      <c r="PAO58"/>
      <c r="PAP58"/>
      <c r="PAQ58"/>
      <c r="PAR58"/>
      <c r="PAS58"/>
      <c r="PAT58"/>
      <c r="PAU58"/>
      <c r="PAV58"/>
      <c r="PAW58"/>
      <c r="PAX58"/>
      <c r="PAY58"/>
      <c r="PAZ58"/>
      <c r="PBA58"/>
      <c r="PBB58"/>
      <c r="PBC58"/>
      <c r="PBD58"/>
      <c r="PBE58"/>
      <c r="PBF58"/>
      <c r="PBG58"/>
      <c r="PBH58"/>
      <c r="PBI58"/>
      <c r="PBJ58"/>
      <c r="PBK58"/>
      <c r="PBL58"/>
      <c r="PBM58"/>
      <c r="PBN58"/>
      <c r="PBO58"/>
      <c r="PBP58"/>
      <c r="PBQ58"/>
      <c r="PBR58"/>
      <c r="PBS58"/>
      <c r="PBT58"/>
      <c r="PBU58"/>
      <c r="PBV58"/>
      <c r="PBW58"/>
      <c r="PBX58"/>
      <c r="PBY58"/>
      <c r="PBZ58"/>
      <c r="PCA58"/>
      <c r="PCB58"/>
      <c r="PCC58"/>
      <c r="PCD58"/>
      <c r="PCE58"/>
      <c r="PCF58"/>
      <c r="PCG58"/>
      <c r="PCH58"/>
      <c r="PCI58"/>
      <c r="PCJ58"/>
      <c r="PCK58"/>
      <c r="PCL58"/>
      <c r="PCM58"/>
      <c r="PCN58"/>
      <c r="PCO58"/>
      <c r="PCP58"/>
      <c r="PCQ58"/>
      <c r="PCR58"/>
      <c r="PCS58"/>
      <c r="PCT58"/>
      <c r="PCU58"/>
      <c r="PCV58"/>
      <c r="PCW58"/>
      <c r="PCX58"/>
      <c r="PCY58"/>
      <c r="PCZ58"/>
      <c r="PDA58"/>
      <c r="PDB58"/>
      <c r="PDC58"/>
      <c r="PDD58"/>
      <c r="PDE58"/>
      <c r="PDF58"/>
      <c r="PDG58"/>
      <c r="PDH58"/>
      <c r="PDI58"/>
      <c r="PDJ58"/>
      <c r="PDK58"/>
      <c r="PDL58"/>
      <c r="PDM58"/>
      <c r="PDN58"/>
      <c r="PDO58"/>
      <c r="PDP58"/>
      <c r="PDQ58"/>
      <c r="PDR58"/>
      <c r="PDS58"/>
      <c r="PDT58"/>
      <c r="PDU58"/>
      <c r="PDV58"/>
      <c r="PDW58"/>
      <c r="PDX58"/>
      <c r="PDY58"/>
      <c r="PDZ58"/>
      <c r="PEA58"/>
      <c r="PEB58"/>
      <c r="PEC58"/>
      <c r="PED58"/>
      <c r="PEE58"/>
      <c r="PEF58"/>
      <c r="PEG58"/>
      <c r="PEH58"/>
      <c r="PEI58"/>
      <c r="PEJ58"/>
      <c r="PEK58"/>
      <c r="PEL58"/>
      <c r="PEM58"/>
      <c r="PEN58"/>
      <c r="PEO58"/>
      <c r="PEP58"/>
      <c r="PEQ58"/>
      <c r="PER58"/>
      <c r="PES58"/>
      <c r="PET58"/>
      <c r="PEU58"/>
      <c r="PEV58"/>
      <c r="PEW58"/>
      <c r="PEX58"/>
      <c r="PEY58"/>
      <c r="PEZ58"/>
      <c r="PFA58"/>
      <c r="PFB58"/>
      <c r="PFC58"/>
      <c r="PFD58"/>
      <c r="PFE58"/>
      <c r="PFF58"/>
      <c r="PFG58"/>
      <c r="PFH58"/>
      <c r="PFI58"/>
      <c r="PFJ58"/>
      <c r="PFK58"/>
      <c r="PFL58"/>
      <c r="PFM58"/>
      <c r="PFN58"/>
      <c r="PFO58"/>
      <c r="PFP58"/>
      <c r="PFQ58"/>
      <c r="PFR58"/>
      <c r="PFS58"/>
      <c r="PFT58"/>
      <c r="PFU58"/>
      <c r="PFV58"/>
      <c r="PFW58"/>
      <c r="PFX58"/>
      <c r="PFY58"/>
      <c r="PFZ58"/>
      <c r="PGA58"/>
      <c r="PGB58"/>
      <c r="PGC58"/>
      <c r="PGD58"/>
      <c r="PGE58"/>
      <c r="PGF58"/>
      <c r="PGG58"/>
      <c r="PGH58"/>
      <c r="PGI58"/>
      <c r="PGJ58"/>
      <c r="PGK58"/>
      <c r="PGL58"/>
      <c r="PGM58"/>
      <c r="PGN58"/>
      <c r="PGO58"/>
      <c r="PGP58"/>
      <c r="PGQ58"/>
      <c r="PGR58"/>
      <c r="PGS58"/>
      <c r="PGT58"/>
      <c r="PGU58"/>
      <c r="PGV58"/>
      <c r="PGW58"/>
      <c r="PGX58"/>
      <c r="PGY58"/>
      <c r="PGZ58"/>
      <c r="PHA58"/>
      <c r="PHB58"/>
      <c r="PHC58"/>
      <c r="PHD58"/>
      <c r="PHE58"/>
      <c r="PHF58"/>
      <c r="PHG58"/>
      <c r="PHH58"/>
      <c r="PHI58"/>
      <c r="PHJ58"/>
      <c r="PHK58"/>
      <c r="PHL58"/>
      <c r="PHM58"/>
      <c r="PHN58"/>
      <c r="PHO58"/>
      <c r="PHP58"/>
      <c r="PHQ58"/>
      <c r="PHR58"/>
      <c r="PHS58"/>
      <c r="PHT58"/>
      <c r="PHU58"/>
      <c r="PHV58"/>
      <c r="PHW58"/>
      <c r="PHX58"/>
      <c r="PHY58"/>
      <c r="PHZ58"/>
      <c r="PIA58"/>
      <c r="PIB58"/>
      <c r="PIC58"/>
      <c r="PID58"/>
      <c r="PIE58"/>
      <c r="PIF58"/>
      <c r="PIG58"/>
      <c r="PIH58"/>
      <c r="PII58"/>
      <c r="PIJ58"/>
      <c r="PIK58"/>
      <c r="PIL58"/>
      <c r="PIM58"/>
      <c r="PIN58"/>
      <c r="PIO58"/>
      <c r="PIP58"/>
      <c r="PIQ58"/>
      <c r="PIR58"/>
      <c r="PIS58"/>
      <c r="PIT58"/>
      <c r="PIU58"/>
      <c r="PIV58"/>
      <c r="PIW58"/>
      <c r="PIX58"/>
      <c r="PIY58"/>
      <c r="PIZ58"/>
      <c r="PJA58"/>
      <c r="PJB58"/>
      <c r="PJC58"/>
      <c r="PJD58"/>
      <c r="PJE58"/>
      <c r="PJF58"/>
      <c r="PJG58"/>
      <c r="PJH58"/>
      <c r="PJI58"/>
      <c r="PJJ58"/>
      <c r="PJK58"/>
      <c r="PJL58"/>
      <c r="PJM58"/>
      <c r="PJN58"/>
      <c r="PJO58"/>
      <c r="PJP58"/>
      <c r="PJQ58"/>
      <c r="PJR58"/>
      <c r="PJS58"/>
      <c r="PJT58"/>
      <c r="PJU58"/>
      <c r="PJV58"/>
      <c r="PJW58"/>
      <c r="PJX58"/>
      <c r="PJY58"/>
      <c r="PJZ58"/>
      <c r="PKA58"/>
      <c r="PKB58"/>
      <c r="PKC58"/>
      <c r="PKD58"/>
      <c r="PKE58"/>
      <c r="PKF58"/>
      <c r="PKG58"/>
      <c r="PKH58"/>
      <c r="PKI58"/>
      <c r="PKJ58"/>
      <c r="PKK58"/>
      <c r="PKL58"/>
      <c r="PKM58"/>
      <c r="PKN58"/>
      <c r="PKO58"/>
      <c r="PKP58"/>
      <c r="PKQ58"/>
      <c r="PKR58"/>
      <c r="PKS58"/>
      <c r="PKT58"/>
      <c r="PKU58"/>
      <c r="PKV58"/>
      <c r="PKW58"/>
      <c r="PKX58"/>
      <c r="PKY58"/>
      <c r="PKZ58"/>
      <c r="PLA58"/>
      <c r="PLB58"/>
      <c r="PLC58"/>
      <c r="PLD58"/>
      <c r="PLE58"/>
      <c r="PLF58"/>
      <c r="PLG58"/>
      <c r="PLH58"/>
      <c r="PLI58"/>
      <c r="PLJ58"/>
      <c r="PLK58"/>
      <c r="PLL58"/>
      <c r="PLM58"/>
      <c r="PLN58"/>
      <c r="PLO58"/>
      <c r="PLP58"/>
      <c r="PLQ58"/>
      <c r="PLR58"/>
      <c r="PLS58"/>
      <c r="PLT58"/>
      <c r="PLU58"/>
      <c r="PLV58"/>
      <c r="PLW58"/>
      <c r="PLX58"/>
      <c r="PLY58"/>
      <c r="PLZ58"/>
      <c r="PMA58"/>
      <c r="PMB58"/>
      <c r="PMC58"/>
      <c r="PMD58"/>
      <c r="PME58"/>
      <c r="PMF58"/>
      <c r="PMG58"/>
      <c r="PMH58"/>
      <c r="PMI58"/>
      <c r="PMJ58"/>
      <c r="PMK58"/>
      <c r="PML58"/>
      <c r="PMM58"/>
      <c r="PMN58"/>
      <c r="PMO58"/>
      <c r="PMP58"/>
      <c r="PMQ58"/>
      <c r="PMR58"/>
      <c r="PMS58"/>
      <c r="PMT58"/>
      <c r="PMU58"/>
      <c r="PMV58"/>
      <c r="PMW58"/>
      <c r="PMX58"/>
      <c r="PMY58"/>
      <c r="PMZ58"/>
      <c r="PNA58"/>
      <c r="PNB58"/>
      <c r="PNC58"/>
      <c r="PND58"/>
      <c r="PNE58"/>
      <c r="PNF58"/>
      <c r="PNG58"/>
      <c r="PNH58"/>
      <c r="PNI58"/>
      <c r="PNJ58"/>
      <c r="PNK58"/>
      <c r="PNL58"/>
      <c r="PNM58"/>
      <c r="PNN58"/>
      <c r="PNO58"/>
      <c r="PNP58"/>
      <c r="PNQ58"/>
      <c r="PNR58"/>
      <c r="PNS58"/>
      <c r="PNT58"/>
      <c r="PNU58"/>
      <c r="PNV58"/>
      <c r="PNW58"/>
      <c r="PNX58"/>
      <c r="PNY58"/>
      <c r="PNZ58"/>
      <c r="POA58"/>
      <c r="POB58"/>
      <c r="POC58"/>
      <c r="POD58"/>
      <c r="POE58"/>
      <c r="POF58"/>
      <c r="POG58"/>
      <c r="POH58"/>
      <c r="POI58"/>
      <c r="POJ58"/>
      <c r="POK58"/>
      <c r="POL58"/>
      <c r="POM58"/>
      <c r="PON58"/>
      <c r="POO58"/>
      <c r="POP58"/>
      <c r="POQ58"/>
      <c r="POR58"/>
      <c r="POS58"/>
      <c r="POT58"/>
      <c r="POU58"/>
      <c r="POV58"/>
      <c r="POW58"/>
      <c r="POX58"/>
      <c r="POY58"/>
      <c r="POZ58"/>
      <c r="PPA58"/>
      <c r="PPB58"/>
      <c r="PPC58"/>
      <c r="PPD58"/>
      <c r="PPE58"/>
      <c r="PPF58"/>
      <c r="PPG58"/>
      <c r="PPH58"/>
      <c r="PPI58"/>
      <c r="PPJ58"/>
      <c r="PPK58"/>
      <c r="PPL58"/>
      <c r="PPM58"/>
      <c r="PPN58"/>
      <c r="PPO58"/>
      <c r="PPP58"/>
      <c r="PPQ58"/>
      <c r="PPR58"/>
      <c r="PPS58"/>
      <c r="PPT58"/>
      <c r="PPU58"/>
      <c r="PPV58"/>
      <c r="PPW58"/>
      <c r="PPX58"/>
      <c r="PPY58"/>
      <c r="PPZ58"/>
      <c r="PQA58"/>
      <c r="PQB58"/>
      <c r="PQC58"/>
      <c r="PQD58"/>
      <c r="PQE58"/>
      <c r="PQF58"/>
      <c r="PQG58"/>
      <c r="PQH58"/>
      <c r="PQI58"/>
      <c r="PQJ58"/>
      <c r="PQK58"/>
      <c r="PQL58"/>
      <c r="PQM58"/>
      <c r="PQN58"/>
      <c r="PQO58"/>
      <c r="PQP58"/>
      <c r="PQQ58"/>
      <c r="PQR58"/>
      <c r="PQS58"/>
      <c r="PQT58"/>
      <c r="PQU58"/>
      <c r="PQV58"/>
      <c r="PQW58"/>
      <c r="PQX58"/>
      <c r="PQY58"/>
      <c r="PQZ58"/>
      <c r="PRA58"/>
      <c r="PRB58"/>
      <c r="PRC58"/>
      <c r="PRD58"/>
      <c r="PRE58"/>
      <c r="PRF58"/>
      <c r="PRG58"/>
      <c r="PRH58"/>
      <c r="PRI58"/>
      <c r="PRJ58"/>
      <c r="PRK58"/>
      <c r="PRL58"/>
      <c r="PRM58"/>
      <c r="PRN58"/>
      <c r="PRO58"/>
      <c r="PRP58"/>
      <c r="PRQ58"/>
      <c r="PRR58"/>
      <c r="PRS58"/>
      <c r="PRT58"/>
      <c r="PRU58"/>
      <c r="PRV58"/>
      <c r="PRW58"/>
      <c r="PRX58"/>
      <c r="PRY58"/>
      <c r="PRZ58"/>
      <c r="PSA58"/>
      <c r="PSB58"/>
      <c r="PSC58"/>
      <c r="PSD58"/>
      <c r="PSE58"/>
      <c r="PSF58"/>
      <c r="PSG58"/>
      <c r="PSH58"/>
      <c r="PSI58"/>
      <c r="PSJ58"/>
      <c r="PSK58"/>
      <c r="PSL58"/>
      <c r="PSM58"/>
      <c r="PSN58"/>
      <c r="PSO58"/>
      <c r="PSP58"/>
      <c r="PSQ58"/>
      <c r="PSR58"/>
      <c r="PSS58"/>
      <c r="PST58"/>
      <c r="PSU58"/>
      <c r="PSV58"/>
      <c r="PSW58"/>
      <c r="PSX58"/>
      <c r="PSY58"/>
      <c r="PSZ58"/>
      <c r="PTA58"/>
      <c r="PTB58"/>
      <c r="PTC58"/>
      <c r="PTD58"/>
      <c r="PTE58"/>
      <c r="PTF58"/>
      <c r="PTG58"/>
      <c r="PTH58"/>
      <c r="PTI58"/>
      <c r="PTJ58"/>
      <c r="PTK58"/>
      <c r="PTL58"/>
      <c r="PTM58"/>
      <c r="PTN58"/>
      <c r="PTO58"/>
      <c r="PTP58"/>
      <c r="PTQ58"/>
      <c r="PTR58"/>
      <c r="PTS58"/>
      <c r="PTT58"/>
      <c r="PTU58"/>
      <c r="PTV58"/>
      <c r="PTW58"/>
      <c r="PTX58"/>
      <c r="PTY58"/>
      <c r="PTZ58"/>
      <c r="PUA58"/>
      <c r="PUB58"/>
      <c r="PUC58"/>
      <c r="PUD58"/>
      <c r="PUE58"/>
      <c r="PUF58"/>
      <c r="PUG58"/>
      <c r="PUH58"/>
      <c r="PUI58"/>
      <c r="PUJ58"/>
      <c r="PUK58"/>
      <c r="PUL58"/>
      <c r="PUM58"/>
      <c r="PUN58"/>
      <c r="PUO58"/>
      <c r="PUP58"/>
      <c r="PUQ58"/>
      <c r="PUR58"/>
      <c r="PUS58"/>
      <c r="PUT58"/>
      <c r="PUU58"/>
      <c r="PUV58"/>
      <c r="PUW58"/>
      <c r="PUX58"/>
      <c r="PUY58"/>
      <c r="PUZ58"/>
      <c r="PVA58"/>
      <c r="PVB58"/>
      <c r="PVC58"/>
      <c r="PVD58"/>
      <c r="PVE58"/>
      <c r="PVF58"/>
      <c r="PVG58"/>
      <c r="PVH58"/>
      <c r="PVI58"/>
      <c r="PVJ58"/>
      <c r="PVK58"/>
      <c r="PVL58"/>
      <c r="PVM58"/>
      <c r="PVN58"/>
      <c r="PVO58"/>
      <c r="PVP58"/>
      <c r="PVQ58"/>
      <c r="PVR58"/>
      <c r="PVS58"/>
      <c r="PVT58"/>
      <c r="PVU58"/>
      <c r="PVV58"/>
      <c r="PVW58"/>
      <c r="PVX58"/>
      <c r="PVY58"/>
      <c r="PVZ58"/>
      <c r="PWA58"/>
      <c r="PWB58"/>
      <c r="PWC58"/>
      <c r="PWD58"/>
      <c r="PWE58"/>
      <c r="PWF58"/>
      <c r="PWG58"/>
      <c r="PWH58"/>
      <c r="PWI58"/>
      <c r="PWJ58"/>
      <c r="PWK58"/>
      <c r="PWL58"/>
      <c r="PWM58"/>
      <c r="PWN58"/>
      <c r="PWO58"/>
      <c r="PWP58"/>
      <c r="PWQ58"/>
      <c r="PWR58"/>
      <c r="PWS58"/>
      <c r="PWT58"/>
      <c r="PWU58"/>
      <c r="PWV58"/>
      <c r="PWW58"/>
      <c r="PWX58"/>
      <c r="PWY58"/>
      <c r="PWZ58"/>
      <c r="PXA58"/>
      <c r="PXB58"/>
      <c r="PXC58"/>
      <c r="PXD58"/>
      <c r="PXE58"/>
      <c r="PXF58"/>
      <c r="PXG58"/>
      <c r="PXH58"/>
      <c r="PXI58"/>
      <c r="PXJ58"/>
      <c r="PXK58"/>
      <c r="PXL58"/>
      <c r="PXM58"/>
      <c r="PXN58"/>
      <c r="PXO58"/>
      <c r="PXP58"/>
      <c r="PXQ58"/>
      <c r="PXR58"/>
      <c r="PXS58"/>
      <c r="PXT58"/>
      <c r="PXU58"/>
      <c r="PXV58"/>
      <c r="PXW58"/>
      <c r="PXX58"/>
      <c r="PXY58"/>
      <c r="PXZ58"/>
      <c r="PYA58"/>
      <c r="PYB58"/>
      <c r="PYC58"/>
      <c r="PYD58"/>
      <c r="PYE58"/>
      <c r="PYF58"/>
      <c r="PYG58"/>
      <c r="PYH58"/>
      <c r="PYI58"/>
      <c r="PYJ58"/>
      <c r="PYK58"/>
      <c r="PYL58"/>
      <c r="PYM58"/>
      <c r="PYN58"/>
      <c r="PYO58"/>
      <c r="PYP58"/>
      <c r="PYQ58"/>
      <c r="PYR58"/>
      <c r="PYS58"/>
      <c r="PYT58"/>
      <c r="PYU58"/>
      <c r="PYV58"/>
      <c r="PYW58"/>
      <c r="PYX58"/>
      <c r="PYY58"/>
      <c r="PYZ58"/>
      <c r="PZA58"/>
      <c r="PZB58"/>
      <c r="PZC58"/>
      <c r="PZD58"/>
      <c r="PZE58"/>
      <c r="PZF58"/>
      <c r="PZG58"/>
      <c r="PZH58"/>
      <c r="PZI58"/>
      <c r="PZJ58"/>
      <c r="PZK58"/>
      <c r="PZL58"/>
      <c r="PZM58"/>
      <c r="PZN58"/>
      <c r="PZO58"/>
      <c r="PZP58"/>
      <c r="PZQ58"/>
      <c r="PZR58"/>
      <c r="PZS58"/>
      <c r="PZT58"/>
      <c r="PZU58"/>
      <c r="PZV58"/>
      <c r="PZW58"/>
      <c r="PZX58"/>
      <c r="PZY58"/>
      <c r="PZZ58"/>
      <c r="QAA58"/>
      <c r="QAB58"/>
      <c r="QAC58"/>
      <c r="QAD58"/>
      <c r="QAE58"/>
      <c r="QAF58"/>
      <c r="QAG58"/>
      <c r="QAH58"/>
      <c r="QAI58"/>
      <c r="QAJ58"/>
      <c r="QAK58"/>
      <c r="QAL58"/>
      <c r="QAM58"/>
      <c r="QAN58"/>
      <c r="QAO58"/>
      <c r="QAP58"/>
      <c r="QAQ58"/>
      <c r="QAR58"/>
      <c r="QAS58"/>
      <c r="QAT58"/>
      <c r="QAU58"/>
      <c r="QAV58"/>
      <c r="QAW58"/>
      <c r="QAX58"/>
      <c r="QAY58"/>
      <c r="QAZ58"/>
      <c r="QBA58"/>
      <c r="QBB58"/>
      <c r="QBC58"/>
      <c r="QBD58"/>
      <c r="QBE58"/>
      <c r="QBF58"/>
      <c r="QBG58"/>
      <c r="QBH58"/>
      <c r="QBI58"/>
      <c r="QBJ58"/>
      <c r="QBK58"/>
      <c r="QBL58"/>
      <c r="QBM58"/>
      <c r="QBN58"/>
      <c r="QBO58"/>
      <c r="QBP58"/>
      <c r="QBQ58"/>
      <c r="QBR58"/>
      <c r="QBS58"/>
      <c r="QBT58"/>
      <c r="QBU58"/>
      <c r="QBV58"/>
      <c r="QBW58"/>
      <c r="QBX58"/>
      <c r="QBY58"/>
      <c r="QBZ58"/>
      <c r="QCA58"/>
      <c r="QCB58"/>
      <c r="QCC58"/>
      <c r="QCD58"/>
      <c r="QCE58"/>
      <c r="QCF58"/>
      <c r="QCG58"/>
      <c r="QCH58"/>
      <c r="QCI58"/>
      <c r="QCJ58"/>
      <c r="QCK58"/>
      <c r="QCL58"/>
      <c r="QCM58"/>
      <c r="QCN58"/>
      <c r="QCO58"/>
      <c r="QCP58"/>
      <c r="QCQ58"/>
      <c r="QCR58"/>
      <c r="QCS58"/>
      <c r="QCT58"/>
      <c r="QCU58"/>
      <c r="QCV58"/>
      <c r="QCW58"/>
      <c r="QCX58"/>
      <c r="QCY58"/>
      <c r="QCZ58"/>
      <c r="QDA58"/>
      <c r="QDB58"/>
      <c r="QDC58"/>
      <c r="QDD58"/>
      <c r="QDE58"/>
      <c r="QDF58"/>
      <c r="QDG58"/>
      <c r="QDH58"/>
      <c r="QDI58"/>
      <c r="QDJ58"/>
      <c r="QDK58"/>
      <c r="QDL58"/>
      <c r="QDM58"/>
      <c r="QDN58"/>
      <c r="QDO58"/>
      <c r="QDP58"/>
      <c r="QDQ58"/>
      <c r="QDR58"/>
      <c r="QDS58"/>
      <c r="QDT58"/>
      <c r="QDU58"/>
      <c r="QDV58"/>
      <c r="QDW58"/>
      <c r="QDX58"/>
      <c r="QDY58"/>
      <c r="QDZ58"/>
      <c r="QEA58"/>
      <c r="QEB58"/>
      <c r="QEC58"/>
      <c r="QED58"/>
      <c r="QEE58"/>
      <c r="QEF58"/>
      <c r="QEG58"/>
      <c r="QEH58"/>
      <c r="QEI58"/>
      <c r="QEJ58"/>
      <c r="QEK58"/>
      <c r="QEL58"/>
      <c r="QEM58"/>
      <c r="QEN58"/>
      <c r="QEO58"/>
      <c r="QEP58"/>
      <c r="QEQ58"/>
      <c r="QER58"/>
      <c r="QES58"/>
      <c r="QET58"/>
      <c r="QEU58"/>
      <c r="QEV58"/>
      <c r="QEW58"/>
      <c r="QEX58"/>
      <c r="QEY58"/>
      <c r="QEZ58"/>
      <c r="QFA58"/>
      <c r="QFB58"/>
      <c r="QFC58"/>
      <c r="QFD58"/>
      <c r="QFE58"/>
      <c r="QFF58"/>
      <c r="QFG58"/>
      <c r="QFH58"/>
      <c r="QFI58"/>
      <c r="QFJ58"/>
      <c r="QFK58"/>
      <c r="QFL58"/>
      <c r="QFM58"/>
      <c r="QFN58"/>
      <c r="QFO58"/>
      <c r="QFP58"/>
      <c r="QFQ58"/>
      <c r="QFR58"/>
      <c r="QFS58"/>
      <c r="QFT58"/>
      <c r="QFU58"/>
      <c r="QFV58"/>
      <c r="QFW58"/>
      <c r="QFX58"/>
      <c r="QFY58"/>
      <c r="QFZ58"/>
      <c r="QGA58"/>
      <c r="QGB58"/>
      <c r="QGC58"/>
      <c r="QGD58"/>
      <c r="QGE58"/>
      <c r="QGF58"/>
      <c r="QGG58"/>
      <c r="QGH58"/>
      <c r="QGI58"/>
      <c r="QGJ58"/>
      <c r="QGK58"/>
      <c r="QGL58"/>
      <c r="QGM58"/>
      <c r="QGN58"/>
      <c r="QGO58"/>
      <c r="QGP58"/>
      <c r="QGQ58"/>
      <c r="QGR58"/>
      <c r="QGS58"/>
      <c r="QGT58"/>
      <c r="QGU58"/>
      <c r="QGV58"/>
      <c r="QGW58"/>
      <c r="QGX58"/>
      <c r="QGY58"/>
      <c r="QGZ58"/>
      <c r="QHA58"/>
      <c r="QHB58"/>
      <c r="QHC58"/>
      <c r="QHD58"/>
      <c r="QHE58"/>
      <c r="QHF58"/>
      <c r="QHG58"/>
      <c r="QHH58"/>
      <c r="QHI58"/>
      <c r="QHJ58"/>
      <c r="QHK58"/>
      <c r="QHL58"/>
      <c r="QHM58"/>
      <c r="QHN58"/>
      <c r="QHO58"/>
      <c r="QHP58"/>
      <c r="QHQ58"/>
      <c r="QHR58"/>
      <c r="QHS58"/>
      <c r="QHT58"/>
      <c r="QHU58"/>
      <c r="QHV58"/>
      <c r="QHW58"/>
      <c r="QHX58"/>
      <c r="QHY58"/>
      <c r="QHZ58"/>
      <c r="QIA58"/>
      <c r="QIB58"/>
      <c r="QIC58"/>
      <c r="QID58"/>
      <c r="QIE58"/>
      <c r="QIF58"/>
      <c r="QIG58"/>
      <c r="QIH58"/>
      <c r="QII58"/>
      <c r="QIJ58"/>
      <c r="QIK58"/>
      <c r="QIL58"/>
      <c r="QIM58"/>
      <c r="QIN58"/>
      <c r="QIO58"/>
      <c r="QIP58"/>
      <c r="QIQ58"/>
      <c r="QIR58"/>
      <c r="QIS58"/>
      <c r="QIT58"/>
      <c r="QIU58"/>
      <c r="QIV58"/>
      <c r="QIW58"/>
      <c r="QIX58"/>
      <c r="QIY58"/>
      <c r="QIZ58"/>
      <c r="QJA58"/>
      <c r="QJB58"/>
      <c r="QJC58"/>
      <c r="QJD58"/>
      <c r="QJE58"/>
      <c r="QJF58"/>
      <c r="QJG58"/>
      <c r="QJH58"/>
      <c r="QJI58"/>
      <c r="QJJ58"/>
      <c r="QJK58"/>
      <c r="QJL58"/>
      <c r="QJM58"/>
      <c r="QJN58"/>
      <c r="QJO58"/>
      <c r="QJP58"/>
      <c r="QJQ58"/>
      <c r="QJR58"/>
      <c r="QJS58"/>
      <c r="QJT58"/>
      <c r="QJU58"/>
      <c r="QJV58"/>
      <c r="QJW58"/>
      <c r="QJX58"/>
      <c r="QJY58"/>
      <c r="QJZ58"/>
      <c r="QKA58"/>
      <c r="QKB58"/>
      <c r="QKC58"/>
      <c r="QKD58"/>
      <c r="QKE58"/>
      <c r="QKF58"/>
      <c r="QKG58"/>
      <c r="QKH58"/>
      <c r="QKI58"/>
      <c r="QKJ58"/>
      <c r="QKK58"/>
      <c r="QKL58"/>
      <c r="QKM58"/>
      <c r="QKN58"/>
      <c r="QKO58"/>
      <c r="QKP58"/>
      <c r="QKQ58"/>
      <c r="QKR58"/>
      <c r="QKS58"/>
      <c r="QKT58"/>
      <c r="QKU58"/>
      <c r="QKV58"/>
      <c r="QKW58"/>
      <c r="QKX58"/>
      <c r="QKY58"/>
      <c r="QKZ58"/>
      <c r="QLA58"/>
      <c r="QLB58"/>
      <c r="QLC58"/>
      <c r="QLD58"/>
      <c r="QLE58"/>
      <c r="QLF58"/>
      <c r="QLG58"/>
      <c r="QLH58"/>
      <c r="QLI58"/>
      <c r="QLJ58"/>
      <c r="QLK58"/>
      <c r="QLL58"/>
      <c r="QLM58"/>
      <c r="QLN58"/>
      <c r="QLO58"/>
      <c r="QLP58"/>
      <c r="QLQ58"/>
      <c r="QLR58"/>
      <c r="QLS58"/>
      <c r="QLT58"/>
      <c r="QLU58"/>
      <c r="QLV58"/>
      <c r="QLW58"/>
      <c r="QLX58"/>
      <c r="QLY58"/>
      <c r="QLZ58"/>
      <c r="QMA58"/>
      <c r="QMB58"/>
      <c r="QMC58"/>
      <c r="QMD58"/>
      <c r="QME58"/>
      <c r="QMF58"/>
      <c r="QMG58"/>
      <c r="QMH58"/>
      <c r="QMI58"/>
      <c r="QMJ58"/>
      <c r="QMK58"/>
      <c r="QML58"/>
      <c r="QMM58"/>
      <c r="QMN58"/>
      <c r="QMO58"/>
      <c r="QMP58"/>
      <c r="QMQ58"/>
      <c r="QMR58"/>
      <c r="QMS58"/>
      <c r="QMT58"/>
      <c r="QMU58"/>
      <c r="QMV58"/>
      <c r="QMW58"/>
      <c r="QMX58"/>
      <c r="QMY58"/>
      <c r="QMZ58"/>
      <c r="QNA58"/>
      <c r="QNB58"/>
      <c r="QNC58"/>
      <c r="QND58"/>
      <c r="QNE58"/>
      <c r="QNF58"/>
      <c r="QNG58"/>
      <c r="QNH58"/>
      <c r="QNI58"/>
      <c r="QNJ58"/>
      <c r="QNK58"/>
      <c r="QNL58"/>
      <c r="QNM58"/>
      <c r="QNN58"/>
      <c r="QNO58"/>
      <c r="QNP58"/>
      <c r="QNQ58"/>
      <c r="QNR58"/>
      <c r="QNS58"/>
      <c r="QNT58"/>
      <c r="QNU58"/>
      <c r="QNV58"/>
      <c r="QNW58"/>
      <c r="QNX58"/>
      <c r="QNY58"/>
      <c r="QNZ58"/>
      <c r="QOA58"/>
      <c r="QOB58"/>
      <c r="QOC58"/>
      <c r="QOD58"/>
      <c r="QOE58"/>
      <c r="QOF58"/>
      <c r="QOG58"/>
      <c r="QOH58"/>
      <c r="QOI58"/>
      <c r="QOJ58"/>
      <c r="QOK58"/>
      <c r="QOL58"/>
      <c r="QOM58"/>
      <c r="QON58"/>
      <c r="QOO58"/>
      <c r="QOP58"/>
      <c r="QOQ58"/>
      <c r="QOR58"/>
      <c r="QOS58"/>
      <c r="QOT58"/>
      <c r="QOU58"/>
      <c r="QOV58"/>
      <c r="QOW58"/>
      <c r="QOX58"/>
      <c r="QOY58"/>
      <c r="QOZ58"/>
      <c r="QPA58"/>
      <c r="QPB58"/>
      <c r="QPC58"/>
      <c r="QPD58"/>
      <c r="QPE58"/>
      <c r="QPF58"/>
      <c r="QPG58"/>
      <c r="QPH58"/>
      <c r="QPI58"/>
      <c r="QPJ58"/>
      <c r="QPK58"/>
      <c r="QPL58"/>
      <c r="QPM58"/>
      <c r="QPN58"/>
      <c r="QPO58"/>
      <c r="QPP58"/>
      <c r="QPQ58"/>
      <c r="QPR58"/>
      <c r="QPS58"/>
      <c r="QPT58"/>
      <c r="QPU58"/>
      <c r="QPV58"/>
      <c r="QPW58"/>
      <c r="QPX58"/>
      <c r="QPY58"/>
      <c r="QPZ58"/>
      <c r="QQA58"/>
      <c r="QQB58"/>
      <c r="QQC58"/>
      <c r="QQD58"/>
      <c r="QQE58"/>
      <c r="QQF58"/>
      <c r="QQG58"/>
      <c r="QQH58"/>
      <c r="QQI58"/>
      <c r="QQJ58"/>
      <c r="QQK58"/>
      <c r="QQL58"/>
      <c r="QQM58"/>
      <c r="QQN58"/>
      <c r="QQO58"/>
      <c r="QQP58"/>
      <c r="QQQ58"/>
      <c r="QQR58"/>
      <c r="QQS58"/>
      <c r="QQT58"/>
      <c r="QQU58"/>
      <c r="QQV58"/>
      <c r="QQW58"/>
      <c r="QQX58"/>
      <c r="QQY58"/>
      <c r="QQZ58"/>
      <c r="QRA58"/>
      <c r="QRB58"/>
      <c r="QRC58"/>
      <c r="QRD58"/>
      <c r="QRE58"/>
      <c r="QRF58"/>
      <c r="QRG58"/>
      <c r="QRH58"/>
      <c r="QRI58"/>
      <c r="QRJ58"/>
      <c r="QRK58"/>
      <c r="QRL58"/>
      <c r="QRM58"/>
      <c r="QRN58"/>
      <c r="QRO58"/>
      <c r="QRP58"/>
      <c r="QRQ58"/>
      <c r="QRR58"/>
      <c r="QRS58"/>
      <c r="QRT58"/>
      <c r="QRU58"/>
      <c r="QRV58"/>
      <c r="QRW58"/>
      <c r="QRX58"/>
      <c r="QRY58"/>
      <c r="QRZ58"/>
      <c r="QSA58"/>
      <c r="QSB58"/>
      <c r="QSC58"/>
      <c r="QSD58"/>
      <c r="QSE58"/>
      <c r="QSF58"/>
      <c r="QSG58"/>
      <c r="QSH58"/>
      <c r="QSI58"/>
      <c r="QSJ58"/>
      <c r="QSK58"/>
      <c r="QSL58"/>
      <c r="QSM58"/>
      <c r="QSN58"/>
      <c r="QSO58"/>
      <c r="QSP58"/>
      <c r="QSQ58"/>
      <c r="QSR58"/>
      <c r="QSS58"/>
      <c r="QST58"/>
      <c r="QSU58"/>
      <c r="QSV58"/>
      <c r="QSW58"/>
      <c r="QSX58"/>
      <c r="QSY58"/>
      <c r="QSZ58"/>
      <c r="QTA58"/>
      <c r="QTB58"/>
      <c r="QTC58"/>
      <c r="QTD58"/>
      <c r="QTE58"/>
      <c r="QTF58"/>
      <c r="QTG58"/>
      <c r="QTH58"/>
      <c r="QTI58"/>
      <c r="QTJ58"/>
      <c r="QTK58"/>
      <c r="QTL58"/>
      <c r="QTM58"/>
      <c r="QTN58"/>
      <c r="QTO58"/>
      <c r="QTP58"/>
      <c r="QTQ58"/>
      <c r="QTR58"/>
      <c r="QTS58"/>
      <c r="QTT58"/>
      <c r="QTU58"/>
      <c r="QTV58"/>
      <c r="QTW58"/>
      <c r="QTX58"/>
      <c r="QTY58"/>
      <c r="QTZ58"/>
      <c r="QUA58"/>
      <c r="QUB58"/>
      <c r="QUC58"/>
      <c r="QUD58"/>
      <c r="QUE58"/>
      <c r="QUF58"/>
      <c r="QUG58"/>
      <c r="QUH58"/>
      <c r="QUI58"/>
      <c r="QUJ58"/>
      <c r="QUK58"/>
      <c r="QUL58"/>
      <c r="QUM58"/>
      <c r="QUN58"/>
      <c r="QUO58"/>
      <c r="QUP58"/>
      <c r="QUQ58"/>
      <c r="QUR58"/>
      <c r="QUS58"/>
      <c r="QUT58"/>
      <c r="QUU58"/>
      <c r="QUV58"/>
      <c r="QUW58"/>
      <c r="QUX58"/>
      <c r="QUY58"/>
      <c r="QUZ58"/>
      <c r="QVA58"/>
      <c r="QVB58"/>
      <c r="QVC58"/>
      <c r="QVD58"/>
      <c r="QVE58"/>
      <c r="QVF58"/>
      <c r="QVG58"/>
      <c r="QVH58"/>
      <c r="QVI58"/>
      <c r="QVJ58"/>
      <c r="QVK58"/>
      <c r="QVL58"/>
      <c r="QVM58"/>
      <c r="QVN58"/>
      <c r="QVO58"/>
      <c r="QVP58"/>
      <c r="QVQ58"/>
      <c r="QVR58"/>
      <c r="QVS58"/>
      <c r="QVT58"/>
      <c r="QVU58"/>
      <c r="QVV58"/>
      <c r="QVW58"/>
      <c r="QVX58"/>
      <c r="QVY58"/>
      <c r="QVZ58"/>
      <c r="QWA58"/>
      <c r="QWB58"/>
      <c r="QWC58"/>
      <c r="QWD58"/>
      <c r="QWE58"/>
      <c r="QWF58"/>
      <c r="QWG58"/>
      <c r="QWH58"/>
      <c r="QWI58"/>
      <c r="QWJ58"/>
      <c r="QWK58"/>
      <c r="QWL58"/>
      <c r="QWM58"/>
      <c r="QWN58"/>
      <c r="QWO58"/>
      <c r="QWP58"/>
      <c r="QWQ58"/>
      <c r="QWR58"/>
      <c r="QWS58"/>
      <c r="QWT58"/>
      <c r="QWU58"/>
      <c r="QWV58"/>
      <c r="QWW58"/>
      <c r="QWX58"/>
      <c r="QWY58"/>
      <c r="QWZ58"/>
      <c r="QXA58"/>
      <c r="QXB58"/>
      <c r="QXC58"/>
      <c r="QXD58"/>
      <c r="QXE58"/>
      <c r="QXF58"/>
      <c r="QXG58"/>
      <c r="QXH58"/>
      <c r="QXI58"/>
      <c r="QXJ58"/>
      <c r="QXK58"/>
      <c r="QXL58"/>
      <c r="QXM58"/>
      <c r="QXN58"/>
      <c r="QXO58"/>
      <c r="QXP58"/>
      <c r="QXQ58"/>
      <c r="QXR58"/>
      <c r="QXS58"/>
      <c r="QXT58"/>
      <c r="QXU58"/>
      <c r="QXV58"/>
      <c r="QXW58"/>
      <c r="QXX58"/>
      <c r="QXY58"/>
      <c r="QXZ58"/>
      <c r="QYA58"/>
      <c r="QYB58"/>
      <c r="QYC58"/>
      <c r="QYD58"/>
      <c r="QYE58"/>
      <c r="QYF58"/>
      <c r="QYG58"/>
      <c r="QYH58"/>
      <c r="QYI58"/>
      <c r="QYJ58"/>
      <c r="QYK58"/>
      <c r="QYL58"/>
      <c r="QYM58"/>
      <c r="QYN58"/>
      <c r="QYO58"/>
      <c r="QYP58"/>
      <c r="QYQ58"/>
      <c r="QYR58"/>
      <c r="QYS58"/>
      <c r="QYT58"/>
      <c r="QYU58"/>
      <c r="QYV58"/>
      <c r="QYW58"/>
      <c r="QYX58"/>
      <c r="QYY58"/>
      <c r="QYZ58"/>
      <c r="QZA58"/>
      <c r="QZB58"/>
      <c r="QZC58"/>
      <c r="QZD58"/>
      <c r="QZE58"/>
      <c r="QZF58"/>
      <c r="QZG58"/>
      <c r="QZH58"/>
      <c r="QZI58"/>
      <c r="QZJ58"/>
      <c r="QZK58"/>
      <c r="QZL58"/>
      <c r="QZM58"/>
      <c r="QZN58"/>
      <c r="QZO58"/>
      <c r="QZP58"/>
      <c r="QZQ58"/>
      <c r="QZR58"/>
      <c r="QZS58"/>
      <c r="QZT58"/>
      <c r="QZU58"/>
      <c r="QZV58"/>
      <c r="QZW58"/>
      <c r="QZX58"/>
      <c r="QZY58"/>
      <c r="QZZ58"/>
      <c r="RAA58"/>
      <c r="RAB58"/>
      <c r="RAC58"/>
      <c r="RAD58"/>
      <c r="RAE58"/>
      <c r="RAF58"/>
      <c r="RAG58"/>
      <c r="RAH58"/>
      <c r="RAI58"/>
      <c r="RAJ58"/>
      <c r="RAK58"/>
      <c r="RAL58"/>
      <c r="RAM58"/>
      <c r="RAN58"/>
      <c r="RAO58"/>
      <c r="RAP58"/>
      <c r="RAQ58"/>
      <c r="RAR58"/>
      <c r="RAS58"/>
      <c r="RAT58"/>
      <c r="RAU58"/>
      <c r="RAV58"/>
      <c r="RAW58"/>
      <c r="RAX58"/>
      <c r="RAY58"/>
      <c r="RAZ58"/>
      <c r="RBA58"/>
      <c r="RBB58"/>
      <c r="RBC58"/>
      <c r="RBD58"/>
      <c r="RBE58"/>
      <c r="RBF58"/>
      <c r="RBG58"/>
      <c r="RBH58"/>
      <c r="RBI58"/>
      <c r="RBJ58"/>
      <c r="RBK58"/>
      <c r="RBL58"/>
      <c r="RBM58"/>
      <c r="RBN58"/>
      <c r="RBO58"/>
      <c r="RBP58"/>
      <c r="RBQ58"/>
      <c r="RBR58"/>
      <c r="RBS58"/>
      <c r="RBT58"/>
      <c r="RBU58"/>
      <c r="RBV58"/>
      <c r="RBW58"/>
      <c r="RBX58"/>
      <c r="RBY58"/>
      <c r="RBZ58"/>
      <c r="RCA58"/>
      <c r="RCB58"/>
      <c r="RCC58"/>
      <c r="RCD58"/>
      <c r="RCE58"/>
      <c r="RCF58"/>
      <c r="RCG58"/>
      <c r="RCH58"/>
      <c r="RCI58"/>
      <c r="RCJ58"/>
      <c r="RCK58"/>
      <c r="RCL58"/>
      <c r="RCM58"/>
      <c r="RCN58"/>
      <c r="RCO58"/>
      <c r="RCP58"/>
      <c r="RCQ58"/>
      <c r="RCR58"/>
      <c r="RCS58"/>
      <c r="RCT58"/>
      <c r="RCU58"/>
      <c r="RCV58"/>
      <c r="RCW58"/>
      <c r="RCX58"/>
      <c r="RCY58"/>
      <c r="RCZ58"/>
      <c r="RDA58"/>
      <c r="RDB58"/>
      <c r="RDC58"/>
      <c r="RDD58"/>
      <c r="RDE58"/>
      <c r="RDF58"/>
      <c r="RDG58"/>
      <c r="RDH58"/>
      <c r="RDI58"/>
      <c r="RDJ58"/>
      <c r="RDK58"/>
      <c r="RDL58"/>
      <c r="RDM58"/>
      <c r="RDN58"/>
      <c r="RDO58"/>
      <c r="RDP58"/>
      <c r="RDQ58"/>
      <c r="RDR58"/>
      <c r="RDS58"/>
      <c r="RDT58"/>
      <c r="RDU58"/>
      <c r="RDV58"/>
      <c r="RDW58"/>
      <c r="RDX58"/>
      <c r="RDY58"/>
      <c r="RDZ58"/>
      <c r="REA58"/>
      <c r="REB58"/>
      <c r="REC58"/>
      <c r="RED58"/>
      <c r="REE58"/>
      <c r="REF58"/>
      <c r="REG58"/>
      <c r="REH58"/>
      <c r="REI58"/>
      <c r="REJ58"/>
      <c r="REK58"/>
      <c r="REL58"/>
      <c r="REM58"/>
      <c r="REN58"/>
      <c r="REO58"/>
      <c r="REP58"/>
      <c r="REQ58"/>
      <c r="RER58"/>
      <c r="RES58"/>
      <c r="RET58"/>
      <c r="REU58"/>
      <c r="REV58"/>
      <c r="REW58"/>
      <c r="REX58"/>
      <c r="REY58"/>
      <c r="REZ58"/>
      <c r="RFA58"/>
      <c r="RFB58"/>
      <c r="RFC58"/>
      <c r="RFD58"/>
      <c r="RFE58"/>
      <c r="RFF58"/>
      <c r="RFG58"/>
      <c r="RFH58"/>
      <c r="RFI58"/>
      <c r="RFJ58"/>
      <c r="RFK58"/>
      <c r="RFL58"/>
      <c r="RFM58"/>
      <c r="RFN58"/>
      <c r="RFO58"/>
      <c r="RFP58"/>
      <c r="RFQ58"/>
      <c r="RFR58"/>
      <c r="RFS58"/>
      <c r="RFT58"/>
      <c r="RFU58"/>
      <c r="RFV58"/>
      <c r="RFW58"/>
      <c r="RFX58"/>
      <c r="RFY58"/>
      <c r="RFZ58"/>
      <c r="RGA58"/>
      <c r="RGB58"/>
      <c r="RGC58"/>
      <c r="RGD58"/>
      <c r="RGE58"/>
      <c r="RGF58"/>
      <c r="RGG58"/>
      <c r="RGH58"/>
      <c r="RGI58"/>
      <c r="RGJ58"/>
      <c r="RGK58"/>
      <c r="RGL58"/>
      <c r="RGM58"/>
      <c r="RGN58"/>
      <c r="RGO58"/>
      <c r="RGP58"/>
      <c r="RGQ58"/>
      <c r="RGR58"/>
      <c r="RGS58"/>
      <c r="RGT58"/>
      <c r="RGU58"/>
      <c r="RGV58"/>
      <c r="RGW58"/>
      <c r="RGX58"/>
      <c r="RGY58"/>
      <c r="RGZ58"/>
      <c r="RHA58"/>
      <c r="RHB58"/>
      <c r="RHC58"/>
      <c r="RHD58"/>
      <c r="RHE58"/>
      <c r="RHF58"/>
      <c r="RHG58"/>
      <c r="RHH58"/>
      <c r="RHI58"/>
      <c r="RHJ58"/>
      <c r="RHK58"/>
      <c r="RHL58"/>
      <c r="RHM58"/>
      <c r="RHN58"/>
      <c r="RHO58"/>
      <c r="RHP58"/>
      <c r="RHQ58"/>
      <c r="RHR58"/>
      <c r="RHS58"/>
      <c r="RHT58"/>
      <c r="RHU58"/>
      <c r="RHV58"/>
      <c r="RHW58"/>
      <c r="RHX58"/>
      <c r="RHY58"/>
      <c r="RHZ58"/>
      <c r="RIA58"/>
      <c r="RIB58"/>
      <c r="RIC58"/>
      <c r="RID58"/>
      <c r="RIE58"/>
      <c r="RIF58"/>
      <c r="RIG58"/>
      <c r="RIH58"/>
      <c r="RII58"/>
      <c r="RIJ58"/>
      <c r="RIK58"/>
      <c r="RIL58"/>
      <c r="RIM58"/>
      <c r="RIN58"/>
      <c r="RIO58"/>
      <c r="RIP58"/>
      <c r="RIQ58"/>
      <c r="RIR58"/>
      <c r="RIS58"/>
      <c r="RIT58"/>
      <c r="RIU58"/>
      <c r="RIV58"/>
      <c r="RIW58"/>
      <c r="RIX58"/>
      <c r="RIY58"/>
      <c r="RIZ58"/>
      <c r="RJA58"/>
      <c r="RJB58"/>
      <c r="RJC58"/>
      <c r="RJD58"/>
      <c r="RJE58"/>
      <c r="RJF58"/>
      <c r="RJG58"/>
      <c r="RJH58"/>
      <c r="RJI58"/>
      <c r="RJJ58"/>
      <c r="RJK58"/>
      <c r="RJL58"/>
      <c r="RJM58"/>
      <c r="RJN58"/>
      <c r="RJO58"/>
      <c r="RJP58"/>
      <c r="RJQ58"/>
      <c r="RJR58"/>
      <c r="RJS58"/>
      <c r="RJT58"/>
      <c r="RJU58"/>
      <c r="RJV58"/>
      <c r="RJW58"/>
      <c r="RJX58"/>
      <c r="RJY58"/>
      <c r="RJZ58"/>
      <c r="RKA58"/>
      <c r="RKB58"/>
      <c r="RKC58"/>
      <c r="RKD58"/>
      <c r="RKE58"/>
      <c r="RKF58"/>
      <c r="RKG58"/>
      <c r="RKH58"/>
      <c r="RKI58"/>
      <c r="RKJ58"/>
      <c r="RKK58"/>
      <c r="RKL58"/>
      <c r="RKM58"/>
      <c r="RKN58"/>
      <c r="RKO58"/>
      <c r="RKP58"/>
      <c r="RKQ58"/>
      <c r="RKR58"/>
      <c r="RKS58"/>
      <c r="RKT58"/>
      <c r="RKU58"/>
      <c r="RKV58"/>
      <c r="RKW58"/>
      <c r="RKX58"/>
      <c r="RKY58"/>
      <c r="RKZ58"/>
      <c r="RLA58"/>
      <c r="RLB58"/>
      <c r="RLC58"/>
      <c r="RLD58"/>
      <c r="RLE58"/>
      <c r="RLF58"/>
      <c r="RLG58"/>
      <c r="RLH58"/>
      <c r="RLI58"/>
      <c r="RLJ58"/>
      <c r="RLK58"/>
      <c r="RLL58"/>
      <c r="RLM58"/>
      <c r="RLN58"/>
      <c r="RLO58"/>
      <c r="RLP58"/>
      <c r="RLQ58"/>
      <c r="RLR58"/>
      <c r="RLS58"/>
      <c r="RLT58"/>
      <c r="RLU58"/>
      <c r="RLV58"/>
      <c r="RLW58"/>
      <c r="RLX58"/>
      <c r="RLY58"/>
      <c r="RLZ58"/>
      <c r="RMA58"/>
      <c r="RMB58"/>
      <c r="RMC58"/>
      <c r="RMD58"/>
      <c r="RME58"/>
      <c r="RMF58"/>
      <c r="RMG58"/>
      <c r="RMH58"/>
      <c r="RMI58"/>
      <c r="RMJ58"/>
      <c r="RMK58"/>
      <c r="RML58"/>
      <c r="RMM58"/>
      <c r="RMN58"/>
      <c r="RMO58"/>
      <c r="RMP58"/>
      <c r="RMQ58"/>
      <c r="RMR58"/>
      <c r="RMS58"/>
      <c r="RMT58"/>
      <c r="RMU58"/>
      <c r="RMV58"/>
      <c r="RMW58"/>
      <c r="RMX58"/>
      <c r="RMY58"/>
      <c r="RMZ58"/>
      <c r="RNA58"/>
      <c r="RNB58"/>
      <c r="RNC58"/>
      <c r="RND58"/>
      <c r="RNE58"/>
      <c r="RNF58"/>
      <c r="RNG58"/>
      <c r="RNH58"/>
      <c r="RNI58"/>
      <c r="RNJ58"/>
      <c r="RNK58"/>
      <c r="RNL58"/>
      <c r="RNM58"/>
      <c r="RNN58"/>
      <c r="RNO58"/>
      <c r="RNP58"/>
      <c r="RNQ58"/>
      <c r="RNR58"/>
      <c r="RNS58"/>
      <c r="RNT58"/>
      <c r="RNU58"/>
      <c r="RNV58"/>
      <c r="RNW58"/>
      <c r="RNX58"/>
      <c r="RNY58"/>
      <c r="RNZ58"/>
      <c r="ROA58"/>
      <c r="ROB58"/>
      <c r="ROC58"/>
      <c r="ROD58"/>
      <c r="ROE58"/>
      <c r="ROF58"/>
      <c r="ROG58"/>
      <c r="ROH58"/>
      <c r="ROI58"/>
      <c r="ROJ58"/>
      <c r="ROK58"/>
      <c r="ROL58"/>
      <c r="ROM58"/>
      <c r="RON58"/>
      <c r="ROO58"/>
      <c r="ROP58"/>
      <c r="ROQ58"/>
      <c r="ROR58"/>
      <c r="ROS58"/>
      <c r="ROT58"/>
      <c r="ROU58"/>
      <c r="ROV58"/>
      <c r="ROW58"/>
      <c r="ROX58"/>
      <c r="ROY58"/>
      <c r="ROZ58"/>
      <c r="RPA58"/>
      <c r="RPB58"/>
      <c r="RPC58"/>
      <c r="RPD58"/>
      <c r="RPE58"/>
      <c r="RPF58"/>
      <c r="RPG58"/>
      <c r="RPH58"/>
      <c r="RPI58"/>
      <c r="RPJ58"/>
      <c r="RPK58"/>
      <c r="RPL58"/>
      <c r="RPM58"/>
      <c r="RPN58"/>
      <c r="RPO58"/>
      <c r="RPP58"/>
      <c r="RPQ58"/>
      <c r="RPR58"/>
      <c r="RPS58"/>
      <c r="RPT58"/>
      <c r="RPU58"/>
      <c r="RPV58"/>
      <c r="RPW58"/>
      <c r="RPX58"/>
      <c r="RPY58"/>
      <c r="RPZ58"/>
      <c r="RQA58"/>
      <c r="RQB58"/>
      <c r="RQC58"/>
      <c r="RQD58"/>
      <c r="RQE58"/>
      <c r="RQF58"/>
      <c r="RQG58"/>
      <c r="RQH58"/>
      <c r="RQI58"/>
      <c r="RQJ58"/>
      <c r="RQK58"/>
      <c r="RQL58"/>
      <c r="RQM58"/>
      <c r="RQN58"/>
      <c r="RQO58"/>
      <c r="RQP58"/>
      <c r="RQQ58"/>
      <c r="RQR58"/>
      <c r="RQS58"/>
      <c r="RQT58"/>
      <c r="RQU58"/>
      <c r="RQV58"/>
      <c r="RQW58"/>
      <c r="RQX58"/>
      <c r="RQY58"/>
      <c r="RQZ58"/>
      <c r="RRA58"/>
      <c r="RRB58"/>
      <c r="RRC58"/>
      <c r="RRD58"/>
      <c r="RRE58"/>
      <c r="RRF58"/>
      <c r="RRG58"/>
      <c r="RRH58"/>
      <c r="RRI58"/>
      <c r="RRJ58"/>
      <c r="RRK58"/>
      <c r="RRL58"/>
      <c r="RRM58"/>
      <c r="RRN58"/>
      <c r="RRO58"/>
      <c r="RRP58"/>
      <c r="RRQ58"/>
      <c r="RRR58"/>
      <c r="RRS58"/>
      <c r="RRT58"/>
      <c r="RRU58"/>
      <c r="RRV58"/>
      <c r="RRW58"/>
      <c r="RRX58"/>
      <c r="RRY58"/>
      <c r="RRZ58"/>
      <c r="RSA58"/>
      <c r="RSB58"/>
      <c r="RSC58"/>
      <c r="RSD58"/>
      <c r="RSE58"/>
      <c r="RSF58"/>
      <c r="RSG58"/>
      <c r="RSH58"/>
      <c r="RSI58"/>
      <c r="RSJ58"/>
      <c r="RSK58"/>
      <c r="RSL58"/>
      <c r="RSM58"/>
      <c r="RSN58"/>
      <c r="RSO58"/>
      <c r="RSP58"/>
      <c r="RSQ58"/>
      <c r="RSR58"/>
      <c r="RSS58"/>
      <c r="RST58"/>
      <c r="RSU58"/>
      <c r="RSV58"/>
      <c r="RSW58"/>
      <c r="RSX58"/>
      <c r="RSY58"/>
      <c r="RSZ58"/>
      <c r="RTA58"/>
      <c r="RTB58"/>
      <c r="RTC58"/>
      <c r="RTD58"/>
      <c r="RTE58"/>
      <c r="RTF58"/>
      <c r="RTG58"/>
      <c r="RTH58"/>
      <c r="RTI58"/>
      <c r="RTJ58"/>
      <c r="RTK58"/>
      <c r="RTL58"/>
      <c r="RTM58"/>
      <c r="RTN58"/>
      <c r="RTO58"/>
      <c r="RTP58"/>
      <c r="RTQ58"/>
      <c r="RTR58"/>
      <c r="RTS58"/>
      <c r="RTT58"/>
      <c r="RTU58"/>
      <c r="RTV58"/>
      <c r="RTW58"/>
      <c r="RTX58"/>
      <c r="RTY58"/>
      <c r="RTZ58"/>
      <c r="RUA58"/>
      <c r="RUB58"/>
      <c r="RUC58"/>
      <c r="RUD58"/>
      <c r="RUE58"/>
      <c r="RUF58"/>
      <c r="RUG58"/>
      <c r="RUH58"/>
      <c r="RUI58"/>
      <c r="RUJ58"/>
      <c r="RUK58"/>
      <c r="RUL58"/>
      <c r="RUM58"/>
      <c r="RUN58"/>
      <c r="RUO58"/>
      <c r="RUP58"/>
      <c r="RUQ58"/>
      <c r="RUR58"/>
      <c r="RUS58"/>
      <c r="RUT58"/>
      <c r="RUU58"/>
      <c r="RUV58"/>
      <c r="RUW58"/>
      <c r="RUX58"/>
      <c r="RUY58"/>
      <c r="RUZ58"/>
      <c r="RVA58"/>
      <c r="RVB58"/>
      <c r="RVC58"/>
      <c r="RVD58"/>
      <c r="RVE58"/>
      <c r="RVF58"/>
      <c r="RVG58"/>
      <c r="RVH58"/>
      <c r="RVI58"/>
      <c r="RVJ58"/>
      <c r="RVK58"/>
      <c r="RVL58"/>
      <c r="RVM58"/>
      <c r="RVN58"/>
      <c r="RVO58"/>
      <c r="RVP58"/>
      <c r="RVQ58"/>
      <c r="RVR58"/>
      <c r="RVS58"/>
      <c r="RVT58"/>
      <c r="RVU58"/>
      <c r="RVV58"/>
      <c r="RVW58"/>
      <c r="RVX58"/>
      <c r="RVY58"/>
      <c r="RVZ58"/>
      <c r="RWA58"/>
      <c r="RWB58"/>
      <c r="RWC58"/>
      <c r="RWD58"/>
      <c r="RWE58"/>
      <c r="RWF58"/>
      <c r="RWG58"/>
      <c r="RWH58"/>
      <c r="RWI58"/>
      <c r="RWJ58"/>
      <c r="RWK58"/>
      <c r="RWL58"/>
      <c r="RWM58"/>
      <c r="RWN58"/>
      <c r="RWO58"/>
      <c r="RWP58"/>
      <c r="RWQ58"/>
      <c r="RWR58"/>
      <c r="RWS58"/>
      <c r="RWT58"/>
      <c r="RWU58"/>
      <c r="RWV58"/>
      <c r="RWW58"/>
      <c r="RWX58"/>
      <c r="RWY58"/>
      <c r="RWZ58"/>
      <c r="RXA58"/>
      <c r="RXB58"/>
      <c r="RXC58"/>
      <c r="RXD58"/>
      <c r="RXE58"/>
      <c r="RXF58"/>
      <c r="RXG58"/>
      <c r="RXH58"/>
      <c r="RXI58"/>
      <c r="RXJ58"/>
      <c r="RXK58"/>
      <c r="RXL58"/>
      <c r="RXM58"/>
      <c r="RXN58"/>
      <c r="RXO58"/>
      <c r="RXP58"/>
      <c r="RXQ58"/>
      <c r="RXR58"/>
      <c r="RXS58"/>
      <c r="RXT58"/>
      <c r="RXU58"/>
      <c r="RXV58"/>
      <c r="RXW58"/>
      <c r="RXX58"/>
      <c r="RXY58"/>
      <c r="RXZ58"/>
      <c r="RYA58"/>
      <c r="RYB58"/>
      <c r="RYC58"/>
      <c r="RYD58"/>
      <c r="RYE58"/>
      <c r="RYF58"/>
      <c r="RYG58"/>
      <c r="RYH58"/>
      <c r="RYI58"/>
      <c r="RYJ58"/>
      <c r="RYK58"/>
      <c r="RYL58"/>
      <c r="RYM58"/>
      <c r="RYN58"/>
      <c r="RYO58"/>
      <c r="RYP58"/>
      <c r="RYQ58"/>
      <c r="RYR58"/>
      <c r="RYS58"/>
      <c r="RYT58"/>
      <c r="RYU58"/>
      <c r="RYV58"/>
      <c r="RYW58"/>
      <c r="RYX58"/>
      <c r="RYY58"/>
      <c r="RYZ58"/>
      <c r="RZA58"/>
      <c r="RZB58"/>
      <c r="RZC58"/>
      <c r="RZD58"/>
      <c r="RZE58"/>
      <c r="RZF58"/>
      <c r="RZG58"/>
      <c r="RZH58"/>
      <c r="RZI58"/>
      <c r="RZJ58"/>
      <c r="RZK58"/>
      <c r="RZL58"/>
      <c r="RZM58"/>
      <c r="RZN58"/>
      <c r="RZO58"/>
      <c r="RZP58"/>
      <c r="RZQ58"/>
      <c r="RZR58"/>
      <c r="RZS58"/>
      <c r="RZT58"/>
      <c r="RZU58"/>
      <c r="RZV58"/>
      <c r="RZW58"/>
      <c r="RZX58"/>
      <c r="RZY58"/>
      <c r="RZZ58"/>
      <c r="SAA58"/>
      <c r="SAB58"/>
      <c r="SAC58"/>
      <c r="SAD58"/>
      <c r="SAE58"/>
      <c r="SAF58"/>
      <c r="SAG58"/>
      <c r="SAH58"/>
      <c r="SAI58"/>
      <c r="SAJ58"/>
      <c r="SAK58"/>
      <c r="SAL58"/>
      <c r="SAM58"/>
      <c r="SAN58"/>
      <c r="SAO58"/>
      <c r="SAP58"/>
      <c r="SAQ58"/>
      <c r="SAR58"/>
      <c r="SAS58"/>
      <c r="SAT58"/>
      <c r="SAU58"/>
      <c r="SAV58"/>
      <c r="SAW58"/>
      <c r="SAX58"/>
      <c r="SAY58"/>
      <c r="SAZ58"/>
      <c r="SBA58"/>
      <c r="SBB58"/>
      <c r="SBC58"/>
      <c r="SBD58"/>
      <c r="SBE58"/>
      <c r="SBF58"/>
      <c r="SBG58"/>
      <c r="SBH58"/>
      <c r="SBI58"/>
      <c r="SBJ58"/>
      <c r="SBK58"/>
      <c r="SBL58"/>
      <c r="SBM58"/>
      <c r="SBN58"/>
      <c r="SBO58"/>
      <c r="SBP58"/>
      <c r="SBQ58"/>
      <c r="SBR58"/>
      <c r="SBS58"/>
      <c r="SBT58"/>
      <c r="SBU58"/>
      <c r="SBV58"/>
      <c r="SBW58"/>
      <c r="SBX58"/>
      <c r="SBY58"/>
      <c r="SBZ58"/>
      <c r="SCA58"/>
      <c r="SCB58"/>
      <c r="SCC58"/>
      <c r="SCD58"/>
      <c r="SCE58"/>
      <c r="SCF58"/>
      <c r="SCG58"/>
      <c r="SCH58"/>
      <c r="SCI58"/>
      <c r="SCJ58"/>
      <c r="SCK58"/>
      <c r="SCL58"/>
      <c r="SCM58"/>
      <c r="SCN58"/>
      <c r="SCO58"/>
      <c r="SCP58"/>
      <c r="SCQ58"/>
      <c r="SCR58"/>
      <c r="SCS58"/>
      <c r="SCT58"/>
      <c r="SCU58"/>
      <c r="SCV58"/>
      <c r="SCW58"/>
      <c r="SCX58"/>
      <c r="SCY58"/>
      <c r="SCZ58"/>
      <c r="SDA58"/>
      <c r="SDB58"/>
      <c r="SDC58"/>
      <c r="SDD58"/>
      <c r="SDE58"/>
      <c r="SDF58"/>
      <c r="SDG58"/>
      <c r="SDH58"/>
      <c r="SDI58"/>
      <c r="SDJ58"/>
      <c r="SDK58"/>
      <c r="SDL58"/>
      <c r="SDM58"/>
      <c r="SDN58"/>
      <c r="SDO58"/>
      <c r="SDP58"/>
      <c r="SDQ58"/>
      <c r="SDR58"/>
      <c r="SDS58"/>
      <c r="SDT58"/>
      <c r="SDU58"/>
      <c r="SDV58"/>
      <c r="SDW58"/>
      <c r="SDX58"/>
      <c r="SDY58"/>
      <c r="SDZ58"/>
      <c r="SEA58"/>
      <c r="SEB58"/>
      <c r="SEC58"/>
      <c r="SED58"/>
      <c r="SEE58"/>
      <c r="SEF58"/>
      <c r="SEG58"/>
      <c r="SEH58"/>
      <c r="SEI58"/>
      <c r="SEJ58"/>
      <c r="SEK58"/>
      <c r="SEL58"/>
      <c r="SEM58"/>
      <c r="SEN58"/>
      <c r="SEO58"/>
      <c r="SEP58"/>
      <c r="SEQ58"/>
      <c r="SER58"/>
      <c r="SES58"/>
      <c r="SET58"/>
      <c r="SEU58"/>
      <c r="SEV58"/>
      <c r="SEW58"/>
      <c r="SEX58"/>
      <c r="SEY58"/>
      <c r="SEZ58"/>
      <c r="SFA58"/>
      <c r="SFB58"/>
      <c r="SFC58"/>
      <c r="SFD58"/>
      <c r="SFE58"/>
      <c r="SFF58"/>
      <c r="SFG58"/>
      <c r="SFH58"/>
      <c r="SFI58"/>
      <c r="SFJ58"/>
      <c r="SFK58"/>
      <c r="SFL58"/>
      <c r="SFM58"/>
      <c r="SFN58"/>
      <c r="SFO58"/>
      <c r="SFP58"/>
      <c r="SFQ58"/>
      <c r="SFR58"/>
      <c r="SFS58"/>
      <c r="SFT58"/>
      <c r="SFU58"/>
      <c r="SFV58"/>
      <c r="SFW58"/>
      <c r="SFX58"/>
      <c r="SFY58"/>
      <c r="SFZ58"/>
      <c r="SGA58"/>
      <c r="SGB58"/>
      <c r="SGC58"/>
      <c r="SGD58"/>
      <c r="SGE58"/>
      <c r="SGF58"/>
      <c r="SGG58"/>
      <c r="SGH58"/>
      <c r="SGI58"/>
      <c r="SGJ58"/>
      <c r="SGK58"/>
      <c r="SGL58"/>
      <c r="SGM58"/>
      <c r="SGN58"/>
      <c r="SGO58"/>
      <c r="SGP58"/>
      <c r="SGQ58"/>
      <c r="SGR58"/>
      <c r="SGS58"/>
      <c r="SGT58"/>
      <c r="SGU58"/>
      <c r="SGV58"/>
      <c r="SGW58"/>
      <c r="SGX58"/>
      <c r="SGY58"/>
      <c r="SGZ58"/>
      <c r="SHA58"/>
      <c r="SHB58"/>
      <c r="SHC58"/>
      <c r="SHD58"/>
      <c r="SHE58"/>
      <c r="SHF58"/>
      <c r="SHG58"/>
      <c r="SHH58"/>
      <c r="SHI58"/>
      <c r="SHJ58"/>
      <c r="SHK58"/>
      <c r="SHL58"/>
      <c r="SHM58"/>
      <c r="SHN58"/>
      <c r="SHO58"/>
      <c r="SHP58"/>
      <c r="SHQ58"/>
      <c r="SHR58"/>
      <c r="SHS58"/>
      <c r="SHT58"/>
      <c r="SHU58"/>
      <c r="SHV58"/>
      <c r="SHW58"/>
      <c r="SHX58"/>
      <c r="SHY58"/>
      <c r="SHZ58"/>
      <c r="SIA58"/>
      <c r="SIB58"/>
      <c r="SIC58"/>
      <c r="SID58"/>
      <c r="SIE58"/>
      <c r="SIF58"/>
      <c r="SIG58"/>
      <c r="SIH58"/>
      <c r="SII58"/>
      <c r="SIJ58"/>
      <c r="SIK58"/>
      <c r="SIL58"/>
      <c r="SIM58"/>
      <c r="SIN58"/>
      <c r="SIO58"/>
      <c r="SIP58"/>
      <c r="SIQ58"/>
      <c r="SIR58"/>
      <c r="SIS58"/>
      <c r="SIT58"/>
      <c r="SIU58"/>
      <c r="SIV58"/>
      <c r="SIW58"/>
      <c r="SIX58"/>
      <c r="SIY58"/>
      <c r="SIZ58"/>
      <c r="SJA58"/>
      <c r="SJB58"/>
      <c r="SJC58"/>
      <c r="SJD58"/>
      <c r="SJE58"/>
      <c r="SJF58"/>
      <c r="SJG58"/>
      <c r="SJH58"/>
      <c r="SJI58"/>
      <c r="SJJ58"/>
      <c r="SJK58"/>
      <c r="SJL58"/>
      <c r="SJM58"/>
      <c r="SJN58"/>
      <c r="SJO58"/>
      <c r="SJP58"/>
      <c r="SJQ58"/>
      <c r="SJR58"/>
      <c r="SJS58"/>
      <c r="SJT58"/>
      <c r="SJU58"/>
      <c r="SJV58"/>
      <c r="SJW58"/>
      <c r="SJX58"/>
      <c r="SJY58"/>
      <c r="SJZ58"/>
      <c r="SKA58"/>
      <c r="SKB58"/>
      <c r="SKC58"/>
      <c r="SKD58"/>
      <c r="SKE58"/>
      <c r="SKF58"/>
      <c r="SKG58"/>
      <c r="SKH58"/>
      <c r="SKI58"/>
      <c r="SKJ58"/>
      <c r="SKK58"/>
      <c r="SKL58"/>
      <c r="SKM58"/>
      <c r="SKN58"/>
      <c r="SKO58"/>
      <c r="SKP58"/>
      <c r="SKQ58"/>
      <c r="SKR58"/>
      <c r="SKS58"/>
      <c r="SKT58"/>
      <c r="SKU58"/>
      <c r="SKV58"/>
      <c r="SKW58"/>
      <c r="SKX58"/>
      <c r="SKY58"/>
      <c r="SKZ58"/>
      <c r="SLA58"/>
      <c r="SLB58"/>
      <c r="SLC58"/>
      <c r="SLD58"/>
      <c r="SLE58"/>
      <c r="SLF58"/>
      <c r="SLG58"/>
      <c r="SLH58"/>
      <c r="SLI58"/>
      <c r="SLJ58"/>
      <c r="SLK58"/>
      <c r="SLL58"/>
      <c r="SLM58"/>
      <c r="SLN58"/>
      <c r="SLO58"/>
      <c r="SLP58"/>
      <c r="SLQ58"/>
      <c r="SLR58"/>
      <c r="SLS58"/>
      <c r="SLT58"/>
      <c r="SLU58"/>
      <c r="SLV58"/>
      <c r="SLW58"/>
      <c r="SLX58"/>
      <c r="SLY58"/>
      <c r="SLZ58"/>
      <c r="SMA58"/>
      <c r="SMB58"/>
      <c r="SMC58"/>
      <c r="SMD58"/>
      <c r="SME58"/>
      <c r="SMF58"/>
      <c r="SMG58"/>
      <c r="SMH58"/>
      <c r="SMI58"/>
      <c r="SMJ58"/>
      <c r="SMK58"/>
      <c r="SML58"/>
      <c r="SMM58"/>
      <c r="SMN58"/>
      <c r="SMO58"/>
      <c r="SMP58"/>
      <c r="SMQ58"/>
      <c r="SMR58"/>
      <c r="SMS58"/>
      <c r="SMT58"/>
      <c r="SMU58"/>
      <c r="SMV58"/>
      <c r="SMW58"/>
      <c r="SMX58"/>
      <c r="SMY58"/>
      <c r="SMZ58"/>
      <c r="SNA58"/>
      <c r="SNB58"/>
      <c r="SNC58"/>
      <c r="SND58"/>
      <c r="SNE58"/>
      <c r="SNF58"/>
      <c r="SNG58"/>
      <c r="SNH58"/>
      <c r="SNI58"/>
      <c r="SNJ58"/>
      <c r="SNK58"/>
      <c r="SNL58"/>
      <c r="SNM58"/>
      <c r="SNN58"/>
      <c r="SNO58"/>
      <c r="SNP58"/>
      <c r="SNQ58"/>
      <c r="SNR58"/>
      <c r="SNS58"/>
      <c r="SNT58"/>
      <c r="SNU58"/>
      <c r="SNV58"/>
      <c r="SNW58"/>
      <c r="SNX58"/>
      <c r="SNY58"/>
      <c r="SNZ58"/>
      <c r="SOA58"/>
      <c r="SOB58"/>
      <c r="SOC58"/>
      <c r="SOD58"/>
      <c r="SOE58"/>
      <c r="SOF58"/>
      <c r="SOG58"/>
      <c r="SOH58"/>
      <c r="SOI58"/>
      <c r="SOJ58"/>
      <c r="SOK58"/>
      <c r="SOL58"/>
      <c r="SOM58"/>
      <c r="SON58"/>
      <c r="SOO58"/>
      <c r="SOP58"/>
      <c r="SOQ58"/>
      <c r="SOR58"/>
      <c r="SOS58"/>
      <c r="SOT58"/>
      <c r="SOU58"/>
      <c r="SOV58"/>
      <c r="SOW58"/>
      <c r="SOX58"/>
      <c r="SOY58"/>
      <c r="SOZ58"/>
      <c r="SPA58"/>
      <c r="SPB58"/>
      <c r="SPC58"/>
      <c r="SPD58"/>
      <c r="SPE58"/>
      <c r="SPF58"/>
      <c r="SPG58"/>
      <c r="SPH58"/>
      <c r="SPI58"/>
      <c r="SPJ58"/>
      <c r="SPK58"/>
      <c r="SPL58"/>
      <c r="SPM58"/>
      <c r="SPN58"/>
      <c r="SPO58"/>
      <c r="SPP58"/>
      <c r="SPQ58"/>
      <c r="SPR58"/>
      <c r="SPS58"/>
      <c r="SPT58"/>
      <c r="SPU58"/>
      <c r="SPV58"/>
      <c r="SPW58"/>
      <c r="SPX58"/>
      <c r="SPY58"/>
      <c r="SPZ58"/>
      <c r="SQA58"/>
      <c r="SQB58"/>
      <c r="SQC58"/>
      <c r="SQD58"/>
      <c r="SQE58"/>
      <c r="SQF58"/>
      <c r="SQG58"/>
      <c r="SQH58"/>
      <c r="SQI58"/>
      <c r="SQJ58"/>
      <c r="SQK58"/>
      <c r="SQL58"/>
      <c r="SQM58"/>
      <c r="SQN58"/>
      <c r="SQO58"/>
      <c r="SQP58"/>
      <c r="SQQ58"/>
      <c r="SQR58"/>
      <c r="SQS58"/>
      <c r="SQT58"/>
      <c r="SQU58"/>
      <c r="SQV58"/>
      <c r="SQW58"/>
      <c r="SQX58"/>
      <c r="SQY58"/>
      <c r="SQZ58"/>
      <c r="SRA58"/>
      <c r="SRB58"/>
      <c r="SRC58"/>
      <c r="SRD58"/>
      <c r="SRE58"/>
      <c r="SRF58"/>
      <c r="SRG58"/>
      <c r="SRH58"/>
      <c r="SRI58"/>
      <c r="SRJ58"/>
      <c r="SRK58"/>
      <c r="SRL58"/>
      <c r="SRM58"/>
      <c r="SRN58"/>
      <c r="SRO58"/>
      <c r="SRP58"/>
      <c r="SRQ58"/>
      <c r="SRR58"/>
      <c r="SRS58"/>
      <c r="SRT58"/>
      <c r="SRU58"/>
      <c r="SRV58"/>
      <c r="SRW58"/>
      <c r="SRX58"/>
      <c r="SRY58"/>
      <c r="SRZ58"/>
      <c r="SSA58"/>
      <c r="SSB58"/>
      <c r="SSC58"/>
      <c r="SSD58"/>
      <c r="SSE58"/>
      <c r="SSF58"/>
      <c r="SSG58"/>
      <c r="SSH58"/>
      <c r="SSI58"/>
      <c r="SSJ58"/>
      <c r="SSK58"/>
      <c r="SSL58"/>
      <c r="SSM58"/>
      <c r="SSN58"/>
      <c r="SSO58"/>
      <c r="SSP58"/>
      <c r="SSQ58"/>
      <c r="SSR58"/>
      <c r="SSS58"/>
      <c r="SST58"/>
      <c r="SSU58"/>
      <c r="SSV58"/>
      <c r="SSW58"/>
      <c r="SSX58"/>
      <c r="SSY58"/>
      <c r="SSZ58"/>
      <c r="STA58"/>
      <c r="STB58"/>
      <c r="STC58"/>
      <c r="STD58"/>
      <c r="STE58"/>
      <c r="STF58"/>
      <c r="STG58"/>
      <c r="STH58"/>
      <c r="STI58"/>
      <c r="STJ58"/>
      <c r="STK58"/>
      <c r="STL58"/>
      <c r="STM58"/>
      <c r="STN58"/>
      <c r="STO58"/>
      <c r="STP58"/>
      <c r="STQ58"/>
      <c r="STR58"/>
      <c r="STS58"/>
      <c r="STT58"/>
      <c r="STU58"/>
      <c r="STV58"/>
      <c r="STW58"/>
      <c r="STX58"/>
      <c r="STY58"/>
      <c r="STZ58"/>
      <c r="SUA58"/>
      <c r="SUB58"/>
      <c r="SUC58"/>
      <c r="SUD58"/>
      <c r="SUE58"/>
      <c r="SUF58"/>
      <c r="SUG58"/>
      <c r="SUH58"/>
      <c r="SUI58"/>
      <c r="SUJ58"/>
      <c r="SUK58"/>
      <c r="SUL58"/>
      <c r="SUM58"/>
      <c r="SUN58"/>
      <c r="SUO58"/>
      <c r="SUP58"/>
      <c r="SUQ58"/>
      <c r="SUR58"/>
      <c r="SUS58"/>
      <c r="SUT58"/>
      <c r="SUU58"/>
      <c r="SUV58"/>
      <c r="SUW58"/>
      <c r="SUX58"/>
      <c r="SUY58"/>
      <c r="SUZ58"/>
      <c r="SVA58"/>
      <c r="SVB58"/>
      <c r="SVC58"/>
      <c r="SVD58"/>
      <c r="SVE58"/>
      <c r="SVF58"/>
      <c r="SVG58"/>
      <c r="SVH58"/>
      <c r="SVI58"/>
      <c r="SVJ58"/>
      <c r="SVK58"/>
      <c r="SVL58"/>
      <c r="SVM58"/>
      <c r="SVN58"/>
      <c r="SVO58"/>
      <c r="SVP58"/>
      <c r="SVQ58"/>
      <c r="SVR58"/>
      <c r="SVS58"/>
      <c r="SVT58"/>
      <c r="SVU58"/>
      <c r="SVV58"/>
      <c r="SVW58"/>
      <c r="SVX58"/>
      <c r="SVY58"/>
      <c r="SVZ58"/>
      <c r="SWA58"/>
      <c r="SWB58"/>
      <c r="SWC58"/>
      <c r="SWD58"/>
      <c r="SWE58"/>
      <c r="SWF58"/>
      <c r="SWG58"/>
      <c r="SWH58"/>
      <c r="SWI58"/>
      <c r="SWJ58"/>
      <c r="SWK58"/>
      <c r="SWL58"/>
      <c r="SWM58"/>
      <c r="SWN58"/>
      <c r="SWO58"/>
      <c r="SWP58"/>
      <c r="SWQ58"/>
      <c r="SWR58"/>
      <c r="SWS58"/>
      <c r="SWT58"/>
      <c r="SWU58"/>
      <c r="SWV58"/>
      <c r="SWW58"/>
      <c r="SWX58"/>
      <c r="SWY58"/>
      <c r="SWZ58"/>
      <c r="SXA58"/>
      <c r="SXB58"/>
      <c r="SXC58"/>
      <c r="SXD58"/>
      <c r="SXE58"/>
      <c r="SXF58"/>
      <c r="SXG58"/>
      <c r="SXH58"/>
      <c r="SXI58"/>
      <c r="SXJ58"/>
      <c r="SXK58"/>
      <c r="SXL58"/>
      <c r="SXM58"/>
      <c r="SXN58"/>
      <c r="SXO58"/>
      <c r="SXP58"/>
      <c r="SXQ58"/>
      <c r="SXR58"/>
      <c r="SXS58"/>
      <c r="SXT58"/>
      <c r="SXU58"/>
      <c r="SXV58"/>
      <c r="SXW58"/>
      <c r="SXX58"/>
      <c r="SXY58"/>
      <c r="SXZ58"/>
      <c r="SYA58"/>
      <c r="SYB58"/>
      <c r="SYC58"/>
      <c r="SYD58"/>
      <c r="SYE58"/>
      <c r="SYF58"/>
      <c r="SYG58"/>
      <c r="SYH58"/>
      <c r="SYI58"/>
      <c r="SYJ58"/>
      <c r="SYK58"/>
      <c r="SYL58"/>
      <c r="SYM58"/>
      <c r="SYN58"/>
      <c r="SYO58"/>
      <c r="SYP58"/>
      <c r="SYQ58"/>
      <c r="SYR58"/>
      <c r="SYS58"/>
      <c r="SYT58"/>
      <c r="SYU58"/>
      <c r="SYV58"/>
      <c r="SYW58"/>
      <c r="SYX58"/>
      <c r="SYY58"/>
      <c r="SYZ58"/>
      <c r="SZA58"/>
      <c r="SZB58"/>
      <c r="SZC58"/>
      <c r="SZD58"/>
      <c r="SZE58"/>
      <c r="SZF58"/>
      <c r="SZG58"/>
      <c r="SZH58"/>
      <c r="SZI58"/>
      <c r="SZJ58"/>
      <c r="SZK58"/>
      <c r="SZL58"/>
      <c r="SZM58"/>
      <c r="SZN58"/>
      <c r="SZO58"/>
      <c r="SZP58"/>
      <c r="SZQ58"/>
      <c r="SZR58"/>
      <c r="SZS58"/>
      <c r="SZT58"/>
      <c r="SZU58"/>
      <c r="SZV58"/>
      <c r="SZW58"/>
      <c r="SZX58"/>
      <c r="SZY58"/>
      <c r="SZZ58"/>
      <c r="TAA58"/>
      <c r="TAB58"/>
      <c r="TAC58"/>
      <c r="TAD58"/>
      <c r="TAE58"/>
      <c r="TAF58"/>
      <c r="TAG58"/>
      <c r="TAH58"/>
      <c r="TAI58"/>
      <c r="TAJ58"/>
      <c r="TAK58"/>
      <c r="TAL58"/>
      <c r="TAM58"/>
      <c r="TAN58"/>
      <c r="TAO58"/>
      <c r="TAP58"/>
      <c r="TAQ58"/>
      <c r="TAR58"/>
      <c r="TAS58"/>
      <c r="TAT58"/>
      <c r="TAU58"/>
      <c r="TAV58"/>
      <c r="TAW58"/>
      <c r="TAX58"/>
      <c r="TAY58"/>
      <c r="TAZ58"/>
      <c r="TBA58"/>
      <c r="TBB58"/>
      <c r="TBC58"/>
      <c r="TBD58"/>
      <c r="TBE58"/>
      <c r="TBF58"/>
      <c r="TBG58"/>
      <c r="TBH58"/>
      <c r="TBI58"/>
      <c r="TBJ58"/>
      <c r="TBK58"/>
      <c r="TBL58"/>
      <c r="TBM58"/>
      <c r="TBN58"/>
      <c r="TBO58"/>
      <c r="TBP58"/>
      <c r="TBQ58"/>
      <c r="TBR58"/>
      <c r="TBS58"/>
      <c r="TBT58"/>
      <c r="TBU58"/>
      <c r="TBV58"/>
      <c r="TBW58"/>
      <c r="TBX58"/>
      <c r="TBY58"/>
      <c r="TBZ58"/>
      <c r="TCA58"/>
      <c r="TCB58"/>
      <c r="TCC58"/>
      <c r="TCD58"/>
      <c r="TCE58"/>
      <c r="TCF58"/>
      <c r="TCG58"/>
      <c r="TCH58"/>
      <c r="TCI58"/>
      <c r="TCJ58"/>
      <c r="TCK58"/>
      <c r="TCL58"/>
      <c r="TCM58"/>
      <c r="TCN58"/>
      <c r="TCO58"/>
      <c r="TCP58"/>
      <c r="TCQ58"/>
      <c r="TCR58"/>
      <c r="TCS58"/>
      <c r="TCT58"/>
      <c r="TCU58"/>
      <c r="TCV58"/>
      <c r="TCW58"/>
      <c r="TCX58"/>
      <c r="TCY58"/>
      <c r="TCZ58"/>
      <c r="TDA58"/>
      <c r="TDB58"/>
      <c r="TDC58"/>
      <c r="TDD58"/>
      <c r="TDE58"/>
      <c r="TDF58"/>
      <c r="TDG58"/>
      <c r="TDH58"/>
      <c r="TDI58"/>
      <c r="TDJ58"/>
      <c r="TDK58"/>
      <c r="TDL58"/>
      <c r="TDM58"/>
      <c r="TDN58"/>
      <c r="TDO58"/>
      <c r="TDP58"/>
      <c r="TDQ58"/>
      <c r="TDR58"/>
      <c r="TDS58"/>
      <c r="TDT58"/>
      <c r="TDU58"/>
      <c r="TDV58"/>
      <c r="TDW58"/>
      <c r="TDX58"/>
      <c r="TDY58"/>
      <c r="TDZ58"/>
      <c r="TEA58"/>
      <c r="TEB58"/>
      <c r="TEC58"/>
      <c r="TED58"/>
      <c r="TEE58"/>
      <c r="TEF58"/>
      <c r="TEG58"/>
      <c r="TEH58"/>
      <c r="TEI58"/>
      <c r="TEJ58"/>
      <c r="TEK58"/>
      <c r="TEL58"/>
      <c r="TEM58"/>
      <c r="TEN58"/>
      <c r="TEO58"/>
      <c r="TEP58"/>
      <c r="TEQ58"/>
      <c r="TER58"/>
      <c r="TES58"/>
      <c r="TET58"/>
      <c r="TEU58"/>
      <c r="TEV58"/>
      <c r="TEW58"/>
      <c r="TEX58"/>
      <c r="TEY58"/>
      <c r="TEZ58"/>
      <c r="TFA58"/>
      <c r="TFB58"/>
      <c r="TFC58"/>
      <c r="TFD58"/>
      <c r="TFE58"/>
      <c r="TFF58"/>
      <c r="TFG58"/>
      <c r="TFH58"/>
      <c r="TFI58"/>
      <c r="TFJ58"/>
      <c r="TFK58"/>
      <c r="TFL58"/>
      <c r="TFM58"/>
      <c r="TFN58"/>
      <c r="TFO58"/>
      <c r="TFP58"/>
      <c r="TFQ58"/>
      <c r="TFR58"/>
      <c r="TFS58"/>
      <c r="TFT58"/>
      <c r="TFU58"/>
      <c r="TFV58"/>
      <c r="TFW58"/>
      <c r="TFX58"/>
      <c r="TFY58"/>
      <c r="TFZ58"/>
      <c r="TGA58"/>
      <c r="TGB58"/>
      <c r="TGC58"/>
      <c r="TGD58"/>
      <c r="TGE58"/>
      <c r="TGF58"/>
      <c r="TGG58"/>
      <c r="TGH58"/>
      <c r="TGI58"/>
      <c r="TGJ58"/>
      <c r="TGK58"/>
      <c r="TGL58"/>
      <c r="TGM58"/>
      <c r="TGN58"/>
      <c r="TGO58"/>
      <c r="TGP58"/>
      <c r="TGQ58"/>
      <c r="TGR58"/>
      <c r="TGS58"/>
      <c r="TGT58"/>
      <c r="TGU58"/>
      <c r="TGV58"/>
      <c r="TGW58"/>
      <c r="TGX58"/>
      <c r="TGY58"/>
      <c r="TGZ58"/>
      <c r="THA58"/>
      <c r="THB58"/>
      <c r="THC58"/>
      <c r="THD58"/>
      <c r="THE58"/>
      <c r="THF58"/>
      <c r="THG58"/>
      <c r="THH58"/>
      <c r="THI58"/>
      <c r="THJ58"/>
      <c r="THK58"/>
      <c r="THL58"/>
      <c r="THM58"/>
      <c r="THN58"/>
      <c r="THO58"/>
      <c r="THP58"/>
      <c r="THQ58"/>
      <c r="THR58"/>
      <c r="THS58"/>
      <c r="THT58"/>
      <c r="THU58"/>
      <c r="THV58"/>
      <c r="THW58"/>
      <c r="THX58"/>
      <c r="THY58"/>
      <c r="THZ58"/>
      <c r="TIA58"/>
      <c r="TIB58"/>
      <c r="TIC58"/>
      <c r="TID58"/>
      <c r="TIE58"/>
      <c r="TIF58"/>
      <c r="TIG58"/>
      <c r="TIH58"/>
      <c r="TII58"/>
      <c r="TIJ58"/>
      <c r="TIK58"/>
      <c r="TIL58"/>
      <c r="TIM58"/>
      <c r="TIN58"/>
      <c r="TIO58"/>
      <c r="TIP58"/>
      <c r="TIQ58"/>
      <c r="TIR58"/>
      <c r="TIS58"/>
      <c r="TIT58"/>
      <c r="TIU58"/>
      <c r="TIV58"/>
      <c r="TIW58"/>
      <c r="TIX58"/>
      <c r="TIY58"/>
      <c r="TIZ58"/>
      <c r="TJA58"/>
      <c r="TJB58"/>
      <c r="TJC58"/>
      <c r="TJD58"/>
      <c r="TJE58"/>
      <c r="TJF58"/>
      <c r="TJG58"/>
      <c r="TJH58"/>
      <c r="TJI58"/>
      <c r="TJJ58"/>
      <c r="TJK58"/>
      <c r="TJL58"/>
      <c r="TJM58"/>
      <c r="TJN58"/>
      <c r="TJO58"/>
      <c r="TJP58"/>
      <c r="TJQ58"/>
      <c r="TJR58"/>
      <c r="TJS58"/>
      <c r="TJT58"/>
      <c r="TJU58"/>
      <c r="TJV58"/>
      <c r="TJW58"/>
      <c r="TJX58"/>
      <c r="TJY58"/>
      <c r="TJZ58"/>
      <c r="TKA58"/>
      <c r="TKB58"/>
      <c r="TKC58"/>
      <c r="TKD58"/>
      <c r="TKE58"/>
      <c r="TKF58"/>
      <c r="TKG58"/>
      <c r="TKH58"/>
      <c r="TKI58"/>
      <c r="TKJ58"/>
      <c r="TKK58"/>
      <c r="TKL58"/>
      <c r="TKM58"/>
      <c r="TKN58"/>
      <c r="TKO58"/>
      <c r="TKP58"/>
      <c r="TKQ58"/>
      <c r="TKR58"/>
      <c r="TKS58"/>
      <c r="TKT58"/>
      <c r="TKU58"/>
      <c r="TKV58"/>
      <c r="TKW58"/>
      <c r="TKX58"/>
      <c r="TKY58"/>
      <c r="TKZ58"/>
      <c r="TLA58"/>
      <c r="TLB58"/>
      <c r="TLC58"/>
      <c r="TLD58"/>
      <c r="TLE58"/>
      <c r="TLF58"/>
      <c r="TLG58"/>
      <c r="TLH58"/>
      <c r="TLI58"/>
      <c r="TLJ58"/>
      <c r="TLK58"/>
      <c r="TLL58"/>
      <c r="TLM58"/>
      <c r="TLN58"/>
      <c r="TLO58"/>
      <c r="TLP58"/>
      <c r="TLQ58"/>
      <c r="TLR58"/>
      <c r="TLS58"/>
      <c r="TLT58"/>
      <c r="TLU58"/>
      <c r="TLV58"/>
      <c r="TLW58"/>
      <c r="TLX58"/>
      <c r="TLY58"/>
      <c r="TLZ58"/>
      <c r="TMA58"/>
      <c r="TMB58"/>
      <c r="TMC58"/>
      <c r="TMD58"/>
      <c r="TME58"/>
      <c r="TMF58"/>
      <c r="TMG58"/>
      <c r="TMH58"/>
      <c r="TMI58"/>
      <c r="TMJ58"/>
      <c r="TMK58"/>
      <c r="TML58"/>
      <c r="TMM58"/>
      <c r="TMN58"/>
      <c r="TMO58"/>
      <c r="TMP58"/>
      <c r="TMQ58"/>
      <c r="TMR58"/>
      <c r="TMS58"/>
      <c r="TMT58"/>
      <c r="TMU58"/>
      <c r="TMV58"/>
      <c r="TMW58"/>
      <c r="TMX58"/>
      <c r="TMY58"/>
      <c r="TMZ58"/>
      <c r="TNA58"/>
      <c r="TNB58"/>
      <c r="TNC58"/>
      <c r="TND58"/>
      <c r="TNE58"/>
      <c r="TNF58"/>
      <c r="TNG58"/>
      <c r="TNH58"/>
      <c r="TNI58"/>
      <c r="TNJ58"/>
      <c r="TNK58"/>
      <c r="TNL58"/>
      <c r="TNM58"/>
      <c r="TNN58"/>
      <c r="TNO58"/>
      <c r="TNP58"/>
      <c r="TNQ58"/>
      <c r="TNR58"/>
      <c r="TNS58"/>
      <c r="TNT58"/>
      <c r="TNU58"/>
      <c r="TNV58"/>
      <c r="TNW58"/>
      <c r="TNX58"/>
      <c r="TNY58"/>
      <c r="TNZ58"/>
      <c r="TOA58"/>
      <c r="TOB58"/>
      <c r="TOC58"/>
      <c r="TOD58"/>
      <c r="TOE58"/>
      <c r="TOF58"/>
      <c r="TOG58"/>
      <c r="TOH58"/>
      <c r="TOI58"/>
      <c r="TOJ58"/>
      <c r="TOK58"/>
      <c r="TOL58"/>
      <c r="TOM58"/>
      <c r="TON58"/>
      <c r="TOO58"/>
      <c r="TOP58"/>
      <c r="TOQ58"/>
      <c r="TOR58"/>
      <c r="TOS58"/>
      <c r="TOT58"/>
      <c r="TOU58"/>
      <c r="TOV58"/>
      <c r="TOW58"/>
      <c r="TOX58"/>
      <c r="TOY58"/>
      <c r="TOZ58"/>
      <c r="TPA58"/>
      <c r="TPB58"/>
      <c r="TPC58"/>
      <c r="TPD58"/>
      <c r="TPE58"/>
      <c r="TPF58"/>
      <c r="TPG58"/>
      <c r="TPH58"/>
      <c r="TPI58"/>
      <c r="TPJ58"/>
      <c r="TPK58"/>
      <c r="TPL58"/>
      <c r="TPM58"/>
      <c r="TPN58"/>
      <c r="TPO58"/>
      <c r="TPP58"/>
      <c r="TPQ58"/>
      <c r="TPR58"/>
      <c r="TPS58"/>
      <c r="TPT58"/>
      <c r="TPU58"/>
      <c r="TPV58"/>
      <c r="TPW58"/>
      <c r="TPX58"/>
      <c r="TPY58"/>
      <c r="TPZ58"/>
      <c r="TQA58"/>
      <c r="TQB58"/>
      <c r="TQC58"/>
      <c r="TQD58"/>
      <c r="TQE58"/>
      <c r="TQF58"/>
      <c r="TQG58"/>
      <c r="TQH58"/>
      <c r="TQI58"/>
      <c r="TQJ58"/>
      <c r="TQK58"/>
      <c r="TQL58"/>
      <c r="TQM58"/>
      <c r="TQN58"/>
      <c r="TQO58"/>
      <c r="TQP58"/>
      <c r="TQQ58"/>
      <c r="TQR58"/>
      <c r="TQS58"/>
      <c r="TQT58"/>
      <c r="TQU58"/>
      <c r="TQV58"/>
      <c r="TQW58"/>
      <c r="TQX58"/>
      <c r="TQY58"/>
      <c r="TQZ58"/>
      <c r="TRA58"/>
      <c r="TRB58"/>
      <c r="TRC58"/>
      <c r="TRD58"/>
      <c r="TRE58"/>
      <c r="TRF58"/>
      <c r="TRG58"/>
      <c r="TRH58"/>
      <c r="TRI58"/>
      <c r="TRJ58"/>
      <c r="TRK58"/>
      <c r="TRL58"/>
      <c r="TRM58"/>
      <c r="TRN58"/>
      <c r="TRO58"/>
      <c r="TRP58"/>
      <c r="TRQ58"/>
      <c r="TRR58"/>
      <c r="TRS58"/>
      <c r="TRT58"/>
      <c r="TRU58"/>
      <c r="TRV58"/>
      <c r="TRW58"/>
      <c r="TRX58"/>
      <c r="TRY58"/>
      <c r="TRZ58"/>
      <c r="TSA58"/>
      <c r="TSB58"/>
      <c r="TSC58"/>
      <c r="TSD58"/>
      <c r="TSE58"/>
      <c r="TSF58"/>
      <c r="TSG58"/>
      <c r="TSH58"/>
      <c r="TSI58"/>
      <c r="TSJ58"/>
      <c r="TSK58"/>
      <c r="TSL58"/>
      <c r="TSM58"/>
      <c r="TSN58"/>
      <c r="TSO58"/>
      <c r="TSP58"/>
      <c r="TSQ58"/>
      <c r="TSR58"/>
      <c r="TSS58"/>
      <c r="TST58"/>
      <c r="TSU58"/>
      <c r="TSV58"/>
      <c r="TSW58"/>
      <c r="TSX58"/>
      <c r="TSY58"/>
      <c r="TSZ58"/>
      <c r="TTA58"/>
      <c r="TTB58"/>
      <c r="TTC58"/>
      <c r="TTD58"/>
      <c r="TTE58"/>
      <c r="TTF58"/>
      <c r="TTG58"/>
      <c r="TTH58"/>
      <c r="TTI58"/>
      <c r="TTJ58"/>
      <c r="TTK58"/>
      <c r="TTL58"/>
      <c r="TTM58"/>
      <c r="TTN58"/>
      <c r="TTO58"/>
      <c r="TTP58"/>
      <c r="TTQ58"/>
      <c r="TTR58"/>
      <c r="TTS58"/>
      <c r="TTT58"/>
      <c r="TTU58"/>
      <c r="TTV58"/>
      <c r="TTW58"/>
      <c r="TTX58"/>
      <c r="TTY58"/>
      <c r="TTZ58"/>
      <c r="TUA58"/>
      <c r="TUB58"/>
      <c r="TUC58"/>
      <c r="TUD58"/>
      <c r="TUE58"/>
      <c r="TUF58"/>
      <c r="TUG58"/>
      <c r="TUH58"/>
      <c r="TUI58"/>
      <c r="TUJ58"/>
      <c r="TUK58"/>
      <c r="TUL58"/>
      <c r="TUM58"/>
      <c r="TUN58"/>
      <c r="TUO58"/>
      <c r="TUP58"/>
      <c r="TUQ58"/>
      <c r="TUR58"/>
      <c r="TUS58"/>
      <c r="TUT58"/>
      <c r="TUU58"/>
      <c r="TUV58"/>
      <c r="TUW58"/>
      <c r="TUX58"/>
      <c r="TUY58"/>
      <c r="TUZ58"/>
      <c r="TVA58"/>
      <c r="TVB58"/>
      <c r="TVC58"/>
      <c r="TVD58"/>
      <c r="TVE58"/>
      <c r="TVF58"/>
      <c r="TVG58"/>
      <c r="TVH58"/>
      <c r="TVI58"/>
      <c r="TVJ58"/>
      <c r="TVK58"/>
      <c r="TVL58"/>
      <c r="TVM58"/>
      <c r="TVN58"/>
      <c r="TVO58"/>
      <c r="TVP58"/>
      <c r="TVQ58"/>
      <c r="TVR58"/>
      <c r="TVS58"/>
      <c r="TVT58"/>
      <c r="TVU58"/>
      <c r="TVV58"/>
      <c r="TVW58"/>
      <c r="TVX58"/>
      <c r="TVY58"/>
      <c r="TVZ58"/>
      <c r="TWA58"/>
      <c r="TWB58"/>
      <c r="TWC58"/>
      <c r="TWD58"/>
      <c r="TWE58"/>
      <c r="TWF58"/>
      <c r="TWG58"/>
      <c r="TWH58"/>
      <c r="TWI58"/>
      <c r="TWJ58"/>
      <c r="TWK58"/>
      <c r="TWL58"/>
      <c r="TWM58"/>
      <c r="TWN58"/>
      <c r="TWO58"/>
      <c r="TWP58"/>
      <c r="TWQ58"/>
      <c r="TWR58"/>
      <c r="TWS58"/>
      <c r="TWT58"/>
      <c r="TWU58"/>
      <c r="TWV58"/>
      <c r="TWW58"/>
      <c r="TWX58"/>
      <c r="TWY58"/>
      <c r="TWZ58"/>
      <c r="TXA58"/>
      <c r="TXB58"/>
      <c r="TXC58"/>
      <c r="TXD58"/>
      <c r="TXE58"/>
      <c r="TXF58"/>
      <c r="TXG58"/>
      <c r="TXH58"/>
      <c r="TXI58"/>
      <c r="TXJ58"/>
      <c r="TXK58"/>
      <c r="TXL58"/>
      <c r="TXM58"/>
      <c r="TXN58"/>
      <c r="TXO58"/>
      <c r="TXP58"/>
      <c r="TXQ58"/>
      <c r="TXR58"/>
      <c r="TXS58"/>
      <c r="TXT58"/>
      <c r="TXU58"/>
      <c r="TXV58"/>
      <c r="TXW58"/>
      <c r="TXX58"/>
      <c r="TXY58"/>
      <c r="TXZ58"/>
      <c r="TYA58"/>
      <c r="TYB58"/>
      <c r="TYC58"/>
      <c r="TYD58"/>
      <c r="TYE58"/>
      <c r="TYF58"/>
      <c r="TYG58"/>
      <c r="TYH58"/>
      <c r="TYI58"/>
      <c r="TYJ58"/>
      <c r="TYK58"/>
      <c r="TYL58"/>
      <c r="TYM58"/>
      <c r="TYN58"/>
      <c r="TYO58"/>
      <c r="TYP58"/>
      <c r="TYQ58"/>
      <c r="TYR58"/>
      <c r="TYS58"/>
      <c r="TYT58"/>
      <c r="TYU58"/>
      <c r="TYV58"/>
      <c r="TYW58"/>
      <c r="TYX58"/>
      <c r="TYY58"/>
      <c r="TYZ58"/>
      <c r="TZA58"/>
      <c r="TZB58"/>
      <c r="TZC58"/>
      <c r="TZD58"/>
      <c r="TZE58"/>
      <c r="TZF58"/>
      <c r="TZG58"/>
      <c r="TZH58"/>
      <c r="TZI58"/>
      <c r="TZJ58"/>
      <c r="TZK58"/>
      <c r="TZL58"/>
      <c r="TZM58"/>
      <c r="TZN58"/>
      <c r="TZO58"/>
      <c r="TZP58"/>
      <c r="TZQ58"/>
      <c r="TZR58"/>
      <c r="TZS58"/>
      <c r="TZT58"/>
      <c r="TZU58"/>
      <c r="TZV58"/>
      <c r="TZW58"/>
      <c r="TZX58"/>
      <c r="TZY58"/>
      <c r="TZZ58"/>
      <c r="UAA58"/>
      <c r="UAB58"/>
      <c r="UAC58"/>
      <c r="UAD58"/>
      <c r="UAE58"/>
      <c r="UAF58"/>
      <c r="UAG58"/>
      <c r="UAH58"/>
      <c r="UAI58"/>
      <c r="UAJ58"/>
      <c r="UAK58"/>
      <c r="UAL58"/>
      <c r="UAM58"/>
      <c r="UAN58"/>
      <c r="UAO58"/>
      <c r="UAP58"/>
      <c r="UAQ58"/>
      <c r="UAR58"/>
      <c r="UAS58"/>
      <c r="UAT58"/>
      <c r="UAU58"/>
      <c r="UAV58"/>
      <c r="UAW58"/>
      <c r="UAX58"/>
      <c r="UAY58"/>
      <c r="UAZ58"/>
      <c r="UBA58"/>
      <c r="UBB58"/>
      <c r="UBC58"/>
      <c r="UBD58"/>
      <c r="UBE58"/>
      <c r="UBF58"/>
      <c r="UBG58"/>
      <c r="UBH58"/>
      <c r="UBI58"/>
      <c r="UBJ58"/>
      <c r="UBK58"/>
      <c r="UBL58"/>
      <c r="UBM58"/>
      <c r="UBN58"/>
      <c r="UBO58"/>
      <c r="UBP58"/>
      <c r="UBQ58"/>
      <c r="UBR58"/>
      <c r="UBS58"/>
      <c r="UBT58"/>
      <c r="UBU58"/>
      <c r="UBV58"/>
      <c r="UBW58"/>
      <c r="UBX58"/>
      <c r="UBY58"/>
      <c r="UBZ58"/>
      <c r="UCA58"/>
      <c r="UCB58"/>
      <c r="UCC58"/>
      <c r="UCD58"/>
      <c r="UCE58"/>
      <c r="UCF58"/>
      <c r="UCG58"/>
      <c r="UCH58"/>
      <c r="UCI58"/>
      <c r="UCJ58"/>
      <c r="UCK58"/>
      <c r="UCL58"/>
      <c r="UCM58"/>
      <c r="UCN58"/>
      <c r="UCO58"/>
      <c r="UCP58"/>
      <c r="UCQ58"/>
      <c r="UCR58"/>
      <c r="UCS58"/>
      <c r="UCT58"/>
      <c r="UCU58"/>
      <c r="UCV58"/>
      <c r="UCW58"/>
      <c r="UCX58"/>
      <c r="UCY58"/>
      <c r="UCZ58"/>
      <c r="UDA58"/>
      <c r="UDB58"/>
      <c r="UDC58"/>
      <c r="UDD58"/>
      <c r="UDE58"/>
      <c r="UDF58"/>
      <c r="UDG58"/>
      <c r="UDH58"/>
      <c r="UDI58"/>
      <c r="UDJ58"/>
      <c r="UDK58"/>
      <c r="UDL58"/>
      <c r="UDM58"/>
      <c r="UDN58"/>
      <c r="UDO58"/>
      <c r="UDP58"/>
      <c r="UDQ58"/>
      <c r="UDR58"/>
      <c r="UDS58"/>
      <c r="UDT58"/>
      <c r="UDU58"/>
      <c r="UDV58"/>
      <c r="UDW58"/>
      <c r="UDX58"/>
      <c r="UDY58"/>
      <c r="UDZ58"/>
      <c r="UEA58"/>
      <c r="UEB58"/>
      <c r="UEC58"/>
      <c r="UED58"/>
      <c r="UEE58"/>
      <c r="UEF58"/>
      <c r="UEG58"/>
      <c r="UEH58"/>
      <c r="UEI58"/>
      <c r="UEJ58"/>
      <c r="UEK58"/>
      <c r="UEL58"/>
      <c r="UEM58"/>
      <c r="UEN58"/>
      <c r="UEO58"/>
      <c r="UEP58"/>
      <c r="UEQ58"/>
      <c r="UER58"/>
      <c r="UES58"/>
      <c r="UET58"/>
      <c r="UEU58"/>
      <c r="UEV58"/>
      <c r="UEW58"/>
      <c r="UEX58"/>
      <c r="UEY58"/>
      <c r="UEZ58"/>
      <c r="UFA58"/>
      <c r="UFB58"/>
      <c r="UFC58"/>
      <c r="UFD58"/>
      <c r="UFE58"/>
      <c r="UFF58"/>
      <c r="UFG58"/>
      <c r="UFH58"/>
      <c r="UFI58"/>
      <c r="UFJ58"/>
      <c r="UFK58"/>
      <c r="UFL58"/>
      <c r="UFM58"/>
      <c r="UFN58"/>
      <c r="UFO58"/>
      <c r="UFP58"/>
      <c r="UFQ58"/>
      <c r="UFR58"/>
      <c r="UFS58"/>
      <c r="UFT58"/>
      <c r="UFU58"/>
      <c r="UFV58"/>
      <c r="UFW58"/>
      <c r="UFX58"/>
      <c r="UFY58"/>
      <c r="UFZ58"/>
      <c r="UGA58"/>
      <c r="UGB58"/>
      <c r="UGC58"/>
      <c r="UGD58"/>
      <c r="UGE58"/>
      <c r="UGF58"/>
      <c r="UGG58"/>
      <c r="UGH58"/>
      <c r="UGI58"/>
      <c r="UGJ58"/>
      <c r="UGK58"/>
      <c r="UGL58"/>
      <c r="UGM58"/>
      <c r="UGN58"/>
      <c r="UGO58"/>
      <c r="UGP58"/>
      <c r="UGQ58"/>
      <c r="UGR58"/>
      <c r="UGS58"/>
      <c r="UGT58"/>
      <c r="UGU58"/>
      <c r="UGV58"/>
      <c r="UGW58"/>
      <c r="UGX58"/>
      <c r="UGY58"/>
      <c r="UGZ58"/>
      <c r="UHA58"/>
      <c r="UHB58"/>
      <c r="UHC58"/>
      <c r="UHD58"/>
      <c r="UHE58"/>
      <c r="UHF58"/>
      <c r="UHG58"/>
      <c r="UHH58"/>
      <c r="UHI58"/>
      <c r="UHJ58"/>
      <c r="UHK58"/>
      <c r="UHL58"/>
      <c r="UHM58"/>
      <c r="UHN58"/>
      <c r="UHO58"/>
      <c r="UHP58"/>
      <c r="UHQ58"/>
      <c r="UHR58"/>
      <c r="UHS58"/>
      <c r="UHT58"/>
      <c r="UHU58"/>
      <c r="UHV58"/>
      <c r="UHW58"/>
      <c r="UHX58"/>
      <c r="UHY58"/>
      <c r="UHZ58"/>
      <c r="UIA58"/>
      <c r="UIB58"/>
      <c r="UIC58"/>
      <c r="UID58"/>
      <c r="UIE58"/>
      <c r="UIF58"/>
      <c r="UIG58"/>
      <c r="UIH58"/>
      <c r="UII58"/>
      <c r="UIJ58"/>
      <c r="UIK58"/>
      <c r="UIL58"/>
      <c r="UIM58"/>
      <c r="UIN58"/>
      <c r="UIO58"/>
      <c r="UIP58"/>
      <c r="UIQ58"/>
      <c r="UIR58"/>
      <c r="UIS58"/>
      <c r="UIT58"/>
      <c r="UIU58"/>
      <c r="UIV58"/>
      <c r="UIW58"/>
      <c r="UIX58"/>
      <c r="UIY58"/>
      <c r="UIZ58"/>
      <c r="UJA58"/>
      <c r="UJB58"/>
      <c r="UJC58"/>
      <c r="UJD58"/>
      <c r="UJE58"/>
      <c r="UJF58"/>
      <c r="UJG58"/>
      <c r="UJH58"/>
      <c r="UJI58"/>
      <c r="UJJ58"/>
      <c r="UJK58"/>
      <c r="UJL58"/>
      <c r="UJM58"/>
      <c r="UJN58"/>
      <c r="UJO58"/>
      <c r="UJP58"/>
      <c r="UJQ58"/>
      <c r="UJR58"/>
      <c r="UJS58"/>
      <c r="UJT58"/>
      <c r="UJU58"/>
      <c r="UJV58"/>
      <c r="UJW58"/>
      <c r="UJX58"/>
      <c r="UJY58"/>
      <c r="UJZ58"/>
      <c r="UKA58"/>
      <c r="UKB58"/>
      <c r="UKC58"/>
      <c r="UKD58"/>
      <c r="UKE58"/>
      <c r="UKF58"/>
      <c r="UKG58"/>
      <c r="UKH58"/>
      <c r="UKI58"/>
      <c r="UKJ58"/>
      <c r="UKK58"/>
      <c r="UKL58"/>
      <c r="UKM58"/>
      <c r="UKN58"/>
      <c r="UKO58"/>
      <c r="UKP58"/>
      <c r="UKQ58"/>
      <c r="UKR58"/>
      <c r="UKS58"/>
      <c r="UKT58"/>
      <c r="UKU58"/>
      <c r="UKV58"/>
      <c r="UKW58"/>
      <c r="UKX58"/>
      <c r="UKY58"/>
      <c r="UKZ58"/>
      <c r="ULA58"/>
      <c r="ULB58"/>
      <c r="ULC58"/>
      <c r="ULD58"/>
      <c r="ULE58"/>
      <c r="ULF58"/>
      <c r="ULG58"/>
      <c r="ULH58"/>
      <c r="ULI58"/>
      <c r="ULJ58"/>
      <c r="ULK58"/>
      <c r="ULL58"/>
      <c r="ULM58"/>
      <c r="ULN58"/>
      <c r="ULO58"/>
      <c r="ULP58"/>
      <c r="ULQ58"/>
      <c r="ULR58"/>
      <c r="ULS58"/>
      <c r="ULT58"/>
      <c r="ULU58"/>
      <c r="ULV58"/>
      <c r="ULW58"/>
      <c r="ULX58"/>
      <c r="ULY58"/>
      <c r="ULZ58"/>
      <c r="UMA58"/>
      <c r="UMB58"/>
      <c r="UMC58"/>
      <c r="UMD58"/>
      <c r="UME58"/>
      <c r="UMF58"/>
      <c r="UMG58"/>
      <c r="UMH58"/>
      <c r="UMI58"/>
      <c r="UMJ58"/>
      <c r="UMK58"/>
      <c r="UML58"/>
      <c r="UMM58"/>
      <c r="UMN58"/>
      <c r="UMO58"/>
      <c r="UMP58"/>
      <c r="UMQ58"/>
      <c r="UMR58"/>
      <c r="UMS58"/>
      <c r="UMT58"/>
      <c r="UMU58"/>
      <c r="UMV58"/>
      <c r="UMW58"/>
      <c r="UMX58"/>
      <c r="UMY58"/>
      <c r="UMZ58"/>
      <c r="UNA58"/>
      <c r="UNB58"/>
      <c r="UNC58"/>
      <c r="UND58"/>
      <c r="UNE58"/>
      <c r="UNF58"/>
      <c r="UNG58"/>
      <c r="UNH58"/>
      <c r="UNI58"/>
      <c r="UNJ58"/>
      <c r="UNK58"/>
      <c r="UNL58"/>
      <c r="UNM58"/>
      <c r="UNN58"/>
      <c r="UNO58"/>
      <c r="UNP58"/>
      <c r="UNQ58"/>
      <c r="UNR58"/>
      <c r="UNS58"/>
      <c r="UNT58"/>
      <c r="UNU58"/>
      <c r="UNV58"/>
      <c r="UNW58"/>
      <c r="UNX58"/>
      <c r="UNY58"/>
      <c r="UNZ58"/>
      <c r="UOA58"/>
      <c r="UOB58"/>
      <c r="UOC58"/>
      <c r="UOD58"/>
      <c r="UOE58"/>
      <c r="UOF58"/>
      <c r="UOG58"/>
      <c r="UOH58"/>
      <c r="UOI58"/>
      <c r="UOJ58"/>
      <c r="UOK58"/>
      <c r="UOL58"/>
      <c r="UOM58"/>
      <c r="UON58"/>
      <c r="UOO58"/>
      <c r="UOP58"/>
      <c r="UOQ58"/>
      <c r="UOR58"/>
      <c r="UOS58"/>
      <c r="UOT58"/>
      <c r="UOU58"/>
      <c r="UOV58"/>
      <c r="UOW58"/>
      <c r="UOX58"/>
      <c r="UOY58"/>
      <c r="UOZ58"/>
      <c r="UPA58"/>
      <c r="UPB58"/>
      <c r="UPC58"/>
      <c r="UPD58"/>
      <c r="UPE58"/>
      <c r="UPF58"/>
      <c r="UPG58"/>
      <c r="UPH58"/>
      <c r="UPI58"/>
      <c r="UPJ58"/>
      <c r="UPK58"/>
      <c r="UPL58"/>
      <c r="UPM58"/>
      <c r="UPN58"/>
      <c r="UPO58"/>
      <c r="UPP58"/>
      <c r="UPQ58"/>
      <c r="UPR58"/>
      <c r="UPS58"/>
      <c r="UPT58"/>
      <c r="UPU58"/>
      <c r="UPV58"/>
      <c r="UPW58"/>
      <c r="UPX58"/>
      <c r="UPY58"/>
      <c r="UPZ58"/>
      <c r="UQA58"/>
      <c r="UQB58"/>
      <c r="UQC58"/>
      <c r="UQD58"/>
      <c r="UQE58"/>
      <c r="UQF58"/>
      <c r="UQG58"/>
      <c r="UQH58"/>
      <c r="UQI58"/>
      <c r="UQJ58"/>
      <c r="UQK58"/>
      <c r="UQL58"/>
      <c r="UQM58"/>
      <c r="UQN58"/>
      <c r="UQO58"/>
      <c r="UQP58"/>
      <c r="UQQ58"/>
      <c r="UQR58"/>
      <c r="UQS58"/>
      <c r="UQT58"/>
      <c r="UQU58"/>
      <c r="UQV58"/>
      <c r="UQW58"/>
      <c r="UQX58"/>
      <c r="UQY58"/>
      <c r="UQZ58"/>
      <c r="URA58"/>
      <c r="URB58"/>
      <c r="URC58"/>
      <c r="URD58"/>
      <c r="URE58"/>
      <c r="URF58"/>
      <c r="URG58"/>
      <c r="URH58"/>
      <c r="URI58"/>
      <c r="URJ58"/>
      <c r="URK58"/>
      <c r="URL58"/>
      <c r="URM58"/>
      <c r="URN58"/>
      <c r="URO58"/>
      <c r="URP58"/>
      <c r="URQ58"/>
      <c r="URR58"/>
      <c r="URS58"/>
      <c r="URT58"/>
      <c r="URU58"/>
      <c r="URV58"/>
      <c r="URW58"/>
      <c r="URX58"/>
      <c r="URY58"/>
      <c r="URZ58"/>
      <c r="USA58"/>
      <c r="USB58"/>
      <c r="USC58"/>
      <c r="USD58"/>
      <c r="USE58"/>
      <c r="USF58"/>
      <c r="USG58"/>
      <c r="USH58"/>
      <c r="USI58"/>
      <c r="USJ58"/>
      <c r="USK58"/>
      <c r="USL58"/>
      <c r="USM58"/>
      <c r="USN58"/>
      <c r="USO58"/>
      <c r="USP58"/>
      <c r="USQ58"/>
      <c r="USR58"/>
      <c r="USS58"/>
      <c r="UST58"/>
      <c r="USU58"/>
      <c r="USV58"/>
      <c r="USW58"/>
      <c r="USX58"/>
      <c r="USY58"/>
      <c r="USZ58"/>
      <c r="UTA58"/>
      <c r="UTB58"/>
      <c r="UTC58"/>
      <c r="UTD58"/>
      <c r="UTE58"/>
      <c r="UTF58"/>
      <c r="UTG58"/>
      <c r="UTH58"/>
      <c r="UTI58"/>
      <c r="UTJ58"/>
      <c r="UTK58"/>
      <c r="UTL58"/>
      <c r="UTM58"/>
      <c r="UTN58"/>
      <c r="UTO58"/>
      <c r="UTP58"/>
      <c r="UTQ58"/>
      <c r="UTR58"/>
      <c r="UTS58"/>
      <c r="UTT58"/>
      <c r="UTU58"/>
      <c r="UTV58"/>
      <c r="UTW58"/>
      <c r="UTX58"/>
      <c r="UTY58"/>
      <c r="UTZ58"/>
      <c r="UUA58"/>
      <c r="UUB58"/>
      <c r="UUC58"/>
      <c r="UUD58"/>
      <c r="UUE58"/>
      <c r="UUF58"/>
      <c r="UUG58"/>
      <c r="UUH58"/>
      <c r="UUI58"/>
      <c r="UUJ58"/>
      <c r="UUK58"/>
      <c r="UUL58"/>
      <c r="UUM58"/>
      <c r="UUN58"/>
      <c r="UUO58"/>
      <c r="UUP58"/>
      <c r="UUQ58"/>
      <c r="UUR58"/>
      <c r="UUS58"/>
      <c r="UUT58"/>
      <c r="UUU58"/>
      <c r="UUV58"/>
      <c r="UUW58"/>
      <c r="UUX58"/>
      <c r="UUY58"/>
      <c r="UUZ58"/>
      <c r="UVA58"/>
      <c r="UVB58"/>
      <c r="UVC58"/>
      <c r="UVD58"/>
      <c r="UVE58"/>
      <c r="UVF58"/>
      <c r="UVG58"/>
      <c r="UVH58"/>
      <c r="UVI58"/>
      <c r="UVJ58"/>
      <c r="UVK58"/>
      <c r="UVL58"/>
      <c r="UVM58"/>
      <c r="UVN58"/>
      <c r="UVO58"/>
      <c r="UVP58"/>
      <c r="UVQ58"/>
      <c r="UVR58"/>
      <c r="UVS58"/>
      <c r="UVT58"/>
      <c r="UVU58"/>
      <c r="UVV58"/>
      <c r="UVW58"/>
      <c r="UVX58"/>
      <c r="UVY58"/>
      <c r="UVZ58"/>
      <c r="UWA58"/>
      <c r="UWB58"/>
      <c r="UWC58"/>
      <c r="UWD58"/>
      <c r="UWE58"/>
      <c r="UWF58"/>
      <c r="UWG58"/>
      <c r="UWH58"/>
      <c r="UWI58"/>
      <c r="UWJ58"/>
      <c r="UWK58"/>
      <c r="UWL58"/>
      <c r="UWM58"/>
      <c r="UWN58"/>
      <c r="UWO58"/>
      <c r="UWP58"/>
      <c r="UWQ58"/>
      <c r="UWR58"/>
      <c r="UWS58"/>
      <c r="UWT58"/>
      <c r="UWU58"/>
      <c r="UWV58"/>
      <c r="UWW58"/>
      <c r="UWX58"/>
      <c r="UWY58"/>
      <c r="UWZ58"/>
      <c r="UXA58"/>
      <c r="UXB58"/>
      <c r="UXC58"/>
      <c r="UXD58"/>
      <c r="UXE58"/>
      <c r="UXF58"/>
      <c r="UXG58"/>
      <c r="UXH58"/>
      <c r="UXI58"/>
      <c r="UXJ58"/>
      <c r="UXK58"/>
      <c r="UXL58"/>
      <c r="UXM58"/>
      <c r="UXN58"/>
      <c r="UXO58"/>
      <c r="UXP58"/>
      <c r="UXQ58"/>
      <c r="UXR58"/>
      <c r="UXS58"/>
      <c r="UXT58"/>
      <c r="UXU58"/>
      <c r="UXV58"/>
      <c r="UXW58"/>
      <c r="UXX58"/>
      <c r="UXY58"/>
      <c r="UXZ58"/>
      <c r="UYA58"/>
      <c r="UYB58"/>
      <c r="UYC58"/>
      <c r="UYD58"/>
      <c r="UYE58"/>
      <c r="UYF58"/>
      <c r="UYG58"/>
      <c r="UYH58"/>
      <c r="UYI58"/>
      <c r="UYJ58"/>
      <c r="UYK58"/>
      <c r="UYL58"/>
      <c r="UYM58"/>
      <c r="UYN58"/>
      <c r="UYO58"/>
      <c r="UYP58"/>
      <c r="UYQ58"/>
      <c r="UYR58"/>
      <c r="UYS58"/>
      <c r="UYT58"/>
      <c r="UYU58"/>
      <c r="UYV58"/>
      <c r="UYW58"/>
      <c r="UYX58"/>
      <c r="UYY58"/>
      <c r="UYZ58"/>
      <c r="UZA58"/>
      <c r="UZB58"/>
      <c r="UZC58"/>
      <c r="UZD58"/>
      <c r="UZE58"/>
      <c r="UZF58"/>
      <c r="UZG58"/>
      <c r="UZH58"/>
      <c r="UZI58"/>
      <c r="UZJ58"/>
      <c r="UZK58"/>
      <c r="UZL58"/>
      <c r="UZM58"/>
      <c r="UZN58"/>
      <c r="UZO58"/>
      <c r="UZP58"/>
      <c r="UZQ58"/>
      <c r="UZR58"/>
      <c r="UZS58"/>
      <c r="UZT58"/>
      <c r="UZU58"/>
      <c r="UZV58"/>
      <c r="UZW58"/>
      <c r="UZX58"/>
      <c r="UZY58"/>
      <c r="UZZ58"/>
      <c r="VAA58"/>
      <c r="VAB58"/>
      <c r="VAC58"/>
      <c r="VAD58"/>
      <c r="VAE58"/>
      <c r="VAF58"/>
      <c r="VAG58"/>
      <c r="VAH58"/>
      <c r="VAI58"/>
      <c r="VAJ58"/>
      <c r="VAK58"/>
      <c r="VAL58"/>
      <c r="VAM58"/>
      <c r="VAN58"/>
      <c r="VAO58"/>
      <c r="VAP58"/>
      <c r="VAQ58"/>
      <c r="VAR58"/>
      <c r="VAS58"/>
      <c r="VAT58"/>
      <c r="VAU58"/>
      <c r="VAV58"/>
      <c r="VAW58"/>
      <c r="VAX58"/>
      <c r="VAY58"/>
      <c r="VAZ58"/>
      <c r="VBA58"/>
      <c r="VBB58"/>
      <c r="VBC58"/>
      <c r="VBD58"/>
      <c r="VBE58"/>
      <c r="VBF58"/>
      <c r="VBG58"/>
      <c r="VBH58"/>
      <c r="VBI58"/>
      <c r="VBJ58"/>
      <c r="VBK58"/>
      <c r="VBL58"/>
      <c r="VBM58"/>
      <c r="VBN58"/>
      <c r="VBO58"/>
      <c r="VBP58"/>
      <c r="VBQ58"/>
      <c r="VBR58"/>
      <c r="VBS58"/>
      <c r="VBT58"/>
      <c r="VBU58"/>
      <c r="VBV58"/>
      <c r="VBW58"/>
      <c r="VBX58"/>
      <c r="VBY58"/>
      <c r="VBZ58"/>
      <c r="VCA58"/>
      <c r="VCB58"/>
      <c r="VCC58"/>
      <c r="VCD58"/>
      <c r="VCE58"/>
      <c r="VCF58"/>
      <c r="VCG58"/>
      <c r="VCH58"/>
      <c r="VCI58"/>
      <c r="VCJ58"/>
      <c r="VCK58"/>
      <c r="VCL58"/>
      <c r="VCM58"/>
      <c r="VCN58"/>
      <c r="VCO58"/>
      <c r="VCP58"/>
      <c r="VCQ58"/>
      <c r="VCR58"/>
      <c r="VCS58"/>
      <c r="VCT58"/>
      <c r="VCU58"/>
      <c r="VCV58"/>
      <c r="VCW58"/>
      <c r="VCX58"/>
      <c r="VCY58"/>
      <c r="VCZ58"/>
      <c r="VDA58"/>
      <c r="VDB58"/>
      <c r="VDC58"/>
      <c r="VDD58"/>
      <c r="VDE58"/>
      <c r="VDF58"/>
      <c r="VDG58"/>
      <c r="VDH58"/>
      <c r="VDI58"/>
      <c r="VDJ58"/>
      <c r="VDK58"/>
      <c r="VDL58"/>
      <c r="VDM58"/>
      <c r="VDN58"/>
      <c r="VDO58"/>
      <c r="VDP58"/>
      <c r="VDQ58"/>
      <c r="VDR58"/>
      <c r="VDS58"/>
      <c r="VDT58"/>
      <c r="VDU58"/>
      <c r="VDV58"/>
      <c r="VDW58"/>
      <c r="VDX58"/>
      <c r="VDY58"/>
      <c r="VDZ58"/>
      <c r="VEA58"/>
      <c r="VEB58"/>
      <c r="VEC58"/>
      <c r="VED58"/>
      <c r="VEE58"/>
      <c r="VEF58"/>
      <c r="VEG58"/>
      <c r="VEH58"/>
      <c r="VEI58"/>
      <c r="VEJ58"/>
      <c r="VEK58"/>
      <c r="VEL58"/>
      <c r="VEM58"/>
      <c r="VEN58"/>
      <c r="VEO58"/>
      <c r="VEP58"/>
      <c r="VEQ58"/>
      <c r="VER58"/>
      <c r="VES58"/>
      <c r="VET58"/>
      <c r="VEU58"/>
      <c r="VEV58"/>
      <c r="VEW58"/>
      <c r="VEX58"/>
      <c r="VEY58"/>
      <c r="VEZ58"/>
      <c r="VFA58"/>
      <c r="VFB58"/>
      <c r="VFC58"/>
      <c r="VFD58"/>
      <c r="VFE58"/>
      <c r="VFF58"/>
      <c r="VFG58"/>
      <c r="VFH58"/>
      <c r="VFI58"/>
      <c r="VFJ58"/>
      <c r="VFK58"/>
      <c r="VFL58"/>
      <c r="VFM58"/>
      <c r="VFN58"/>
      <c r="VFO58"/>
      <c r="VFP58"/>
      <c r="VFQ58"/>
      <c r="VFR58"/>
      <c r="VFS58"/>
      <c r="VFT58"/>
      <c r="VFU58"/>
      <c r="VFV58"/>
      <c r="VFW58"/>
      <c r="VFX58"/>
      <c r="VFY58"/>
      <c r="VFZ58"/>
      <c r="VGA58"/>
      <c r="VGB58"/>
      <c r="VGC58"/>
      <c r="VGD58"/>
      <c r="VGE58"/>
      <c r="VGF58"/>
      <c r="VGG58"/>
      <c r="VGH58"/>
      <c r="VGI58"/>
      <c r="VGJ58"/>
      <c r="VGK58"/>
      <c r="VGL58"/>
      <c r="VGM58"/>
      <c r="VGN58"/>
      <c r="VGO58"/>
      <c r="VGP58"/>
      <c r="VGQ58"/>
      <c r="VGR58"/>
      <c r="VGS58"/>
      <c r="VGT58"/>
      <c r="VGU58"/>
      <c r="VGV58"/>
      <c r="VGW58"/>
      <c r="VGX58"/>
      <c r="VGY58"/>
      <c r="VGZ58"/>
      <c r="VHA58"/>
      <c r="VHB58"/>
      <c r="VHC58"/>
      <c r="VHD58"/>
      <c r="VHE58"/>
      <c r="VHF58"/>
      <c r="VHG58"/>
      <c r="VHH58"/>
      <c r="VHI58"/>
      <c r="VHJ58"/>
      <c r="VHK58"/>
      <c r="VHL58"/>
      <c r="VHM58"/>
      <c r="VHN58"/>
      <c r="VHO58"/>
      <c r="VHP58"/>
      <c r="VHQ58"/>
      <c r="VHR58"/>
      <c r="VHS58"/>
      <c r="VHT58"/>
      <c r="VHU58"/>
      <c r="VHV58"/>
      <c r="VHW58"/>
      <c r="VHX58"/>
      <c r="VHY58"/>
      <c r="VHZ58"/>
      <c r="VIA58"/>
      <c r="VIB58"/>
      <c r="VIC58"/>
      <c r="VID58"/>
      <c r="VIE58"/>
      <c r="VIF58"/>
      <c r="VIG58"/>
      <c r="VIH58"/>
      <c r="VII58"/>
      <c r="VIJ58"/>
      <c r="VIK58"/>
      <c r="VIL58"/>
      <c r="VIM58"/>
      <c r="VIN58"/>
      <c r="VIO58"/>
      <c r="VIP58"/>
      <c r="VIQ58"/>
      <c r="VIR58"/>
      <c r="VIS58"/>
      <c r="VIT58"/>
      <c r="VIU58"/>
      <c r="VIV58"/>
      <c r="VIW58"/>
      <c r="VIX58"/>
      <c r="VIY58"/>
      <c r="VIZ58"/>
      <c r="VJA58"/>
      <c r="VJB58"/>
      <c r="VJC58"/>
      <c r="VJD58"/>
      <c r="VJE58"/>
      <c r="VJF58"/>
      <c r="VJG58"/>
      <c r="VJH58"/>
      <c r="VJI58"/>
      <c r="VJJ58"/>
      <c r="VJK58"/>
      <c r="VJL58"/>
      <c r="VJM58"/>
      <c r="VJN58"/>
      <c r="VJO58"/>
      <c r="VJP58"/>
      <c r="VJQ58"/>
      <c r="VJR58"/>
      <c r="VJS58"/>
      <c r="VJT58"/>
      <c r="VJU58"/>
      <c r="VJV58"/>
      <c r="VJW58"/>
      <c r="VJX58"/>
      <c r="VJY58"/>
      <c r="VJZ58"/>
      <c r="VKA58"/>
      <c r="VKB58"/>
      <c r="VKC58"/>
      <c r="VKD58"/>
      <c r="VKE58"/>
      <c r="VKF58"/>
      <c r="VKG58"/>
      <c r="VKH58"/>
      <c r="VKI58"/>
      <c r="VKJ58"/>
      <c r="VKK58"/>
      <c r="VKL58"/>
      <c r="VKM58"/>
      <c r="VKN58"/>
      <c r="VKO58"/>
      <c r="VKP58"/>
      <c r="VKQ58"/>
      <c r="VKR58"/>
      <c r="VKS58"/>
      <c r="VKT58"/>
      <c r="VKU58"/>
      <c r="VKV58"/>
      <c r="VKW58"/>
      <c r="VKX58"/>
      <c r="VKY58"/>
      <c r="VKZ58"/>
      <c r="VLA58"/>
      <c r="VLB58"/>
      <c r="VLC58"/>
      <c r="VLD58"/>
      <c r="VLE58"/>
      <c r="VLF58"/>
      <c r="VLG58"/>
      <c r="VLH58"/>
      <c r="VLI58"/>
      <c r="VLJ58"/>
      <c r="VLK58"/>
      <c r="VLL58"/>
      <c r="VLM58"/>
      <c r="VLN58"/>
      <c r="VLO58"/>
      <c r="VLP58"/>
      <c r="VLQ58"/>
      <c r="VLR58"/>
      <c r="VLS58"/>
      <c r="VLT58"/>
      <c r="VLU58"/>
      <c r="VLV58"/>
      <c r="VLW58"/>
      <c r="VLX58"/>
      <c r="VLY58"/>
      <c r="VLZ58"/>
      <c r="VMA58"/>
      <c r="VMB58"/>
      <c r="VMC58"/>
      <c r="VMD58"/>
      <c r="VME58"/>
      <c r="VMF58"/>
      <c r="VMG58"/>
      <c r="VMH58"/>
      <c r="VMI58"/>
      <c r="VMJ58"/>
      <c r="VMK58"/>
      <c r="VML58"/>
      <c r="VMM58"/>
      <c r="VMN58"/>
      <c r="VMO58"/>
      <c r="VMP58"/>
      <c r="VMQ58"/>
      <c r="VMR58"/>
      <c r="VMS58"/>
      <c r="VMT58"/>
      <c r="VMU58"/>
      <c r="VMV58"/>
      <c r="VMW58"/>
      <c r="VMX58"/>
      <c r="VMY58"/>
      <c r="VMZ58"/>
      <c r="VNA58"/>
      <c r="VNB58"/>
      <c r="VNC58"/>
      <c r="VND58"/>
      <c r="VNE58"/>
      <c r="VNF58"/>
      <c r="VNG58"/>
      <c r="VNH58"/>
      <c r="VNI58"/>
      <c r="VNJ58"/>
      <c r="VNK58"/>
      <c r="VNL58"/>
      <c r="VNM58"/>
      <c r="VNN58"/>
      <c r="VNO58"/>
      <c r="VNP58"/>
      <c r="VNQ58"/>
      <c r="VNR58"/>
      <c r="VNS58"/>
      <c r="VNT58"/>
      <c r="VNU58"/>
      <c r="VNV58"/>
      <c r="VNW58"/>
      <c r="VNX58"/>
      <c r="VNY58"/>
      <c r="VNZ58"/>
      <c r="VOA58"/>
      <c r="VOB58"/>
      <c r="VOC58"/>
      <c r="VOD58"/>
      <c r="VOE58"/>
      <c r="VOF58"/>
      <c r="VOG58"/>
      <c r="VOH58"/>
      <c r="VOI58"/>
      <c r="VOJ58"/>
      <c r="VOK58"/>
      <c r="VOL58"/>
      <c r="VOM58"/>
      <c r="VON58"/>
      <c r="VOO58"/>
      <c r="VOP58"/>
      <c r="VOQ58"/>
      <c r="VOR58"/>
      <c r="VOS58"/>
      <c r="VOT58"/>
      <c r="VOU58"/>
      <c r="VOV58"/>
      <c r="VOW58"/>
      <c r="VOX58"/>
      <c r="VOY58"/>
      <c r="VOZ58"/>
      <c r="VPA58"/>
      <c r="VPB58"/>
      <c r="VPC58"/>
      <c r="VPD58"/>
      <c r="VPE58"/>
      <c r="VPF58"/>
      <c r="VPG58"/>
      <c r="VPH58"/>
      <c r="VPI58"/>
      <c r="VPJ58"/>
      <c r="VPK58"/>
      <c r="VPL58"/>
      <c r="VPM58"/>
      <c r="VPN58"/>
      <c r="VPO58"/>
      <c r="VPP58"/>
      <c r="VPQ58"/>
      <c r="VPR58"/>
      <c r="VPS58"/>
      <c r="VPT58"/>
      <c r="VPU58"/>
      <c r="VPV58"/>
      <c r="VPW58"/>
      <c r="VPX58"/>
      <c r="VPY58"/>
      <c r="VPZ58"/>
      <c r="VQA58"/>
      <c r="VQB58"/>
      <c r="VQC58"/>
      <c r="VQD58"/>
      <c r="VQE58"/>
      <c r="VQF58"/>
      <c r="VQG58"/>
      <c r="VQH58"/>
      <c r="VQI58"/>
      <c r="VQJ58"/>
      <c r="VQK58"/>
      <c r="VQL58"/>
      <c r="VQM58"/>
      <c r="VQN58"/>
      <c r="VQO58"/>
      <c r="VQP58"/>
      <c r="VQQ58"/>
      <c r="VQR58"/>
      <c r="VQS58"/>
      <c r="VQT58"/>
      <c r="VQU58"/>
      <c r="VQV58"/>
      <c r="VQW58"/>
      <c r="VQX58"/>
      <c r="VQY58"/>
      <c r="VQZ58"/>
      <c r="VRA58"/>
      <c r="VRB58"/>
      <c r="VRC58"/>
      <c r="VRD58"/>
      <c r="VRE58"/>
      <c r="VRF58"/>
      <c r="VRG58"/>
      <c r="VRH58"/>
      <c r="VRI58"/>
      <c r="VRJ58"/>
      <c r="VRK58"/>
      <c r="VRL58"/>
      <c r="VRM58"/>
      <c r="VRN58"/>
      <c r="VRO58"/>
      <c r="VRP58"/>
      <c r="VRQ58"/>
      <c r="VRR58"/>
      <c r="VRS58"/>
      <c r="VRT58"/>
      <c r="VRU58"/>
      <c r="VRV58"/>
      <c r="VRW58"/>
      <c r="VRX58"/>
      <c r="VRY58"/>
      <c r="VRZ58"/>
      <c r="VSA58"/>
      <c r="VSB58"/>
      <c r="VSC58"/>
      <c r="VSD58"/>
      <c r="VSE58"/>
      <c r="VSF58"/>
      <c r="VSG58"/>
      <c r="VSH58"/>
      <c r="VSI58"/>
      <c r="VSJ58"/>
      <c r="VSK58"/>
      <c r="VSL58"/>
      <c r="VSM58"/>
      <c r="VSN58"/>
      <c r="VSO58"/>
      <c r="VSP58"/>
      <c r="VSQ58"/>
      <c r="VSR58"/>
      <c r="VSS58"/>
      <c r="VST58"/>
      <c r="VSU58"/>
      <c r="VSV58"/>
      <c r="VSW58"/>
      <c r="VSX58"/>
      <c r="VSY58"/>
      <c r="VSZ58"/>
      <c r="VTA58"/>
      <c r="VTB58"/>
      <c r="VTC58"/>
      <c r="VTD58"/>
      <c r="VTE58"/>
      <c r="VTF58"/>
      <c r="VTG58"/>
      <c r="VTH58"/>
      <c r="VTI58"/>
      <c r="VTJ58"/>
      <c r="VTK58"/>
      <c r="VTL58"/>
      <c r="VTM58"/>
      <c r="VTN58"/>
      <c r="VTO58"/>
      <c r="VTP58"/>
      <c r="VTQ58"/>
      <c r="VTR58"/>
      <c r="VTS58"/>
      <c r="VTT58"/>
      <c r="VTU58"/>
      <c r="VTV58"/>
      <c r="VTW58"/>
      <c r="VTX58"/>
      <c r="VTY58"/>
      <c r="VTZ58"/>
      <c r="VUA58"/>
      <c r="VUB58"/>
      <c r="VUC58"/>
      <c r="VUD58"/>
      <c r="VUE58"/>
      <c r="VUF58"/>
      <c r="VUG58"/>
      <c r="VUH58"/>
      <c r="VUI58"/>
      <c r="VUJ58"/>
      <c r="VUK58"/>
      <c r="VUL58"/>
      <c r="VUM58"/>
      <c r="VUN58"/>
      <c r="VUO58"/>
      <c r="VUP58"/>
      <c r="VUQ58"/>
      <c r="VUR58"/>
      <c r="VUS58"/>
      <c r="VUT58"/>
      <c r="VUU58"/>
      <c r="VUV58"/>
      <c r="VUW58"/>
      <c r="VUX58"/>
      <c r="VUY58"/>
      <c r="VUZ58"/>
      <c r="VVA58"/>
      <c r="VVB58"/>
      <c r="VVC58"/>
      <c r="VVD58"/>
      <c r="VVE58"/>
      <c r="VVF58"/>
      <c r="VVG58"/>
      <c r="VVH58"/>
      <c r="VVI58"/>
      <c r="VVJ58"/>
      <c r="VVK58"/>
      <c r="VVL58"/>
      <c r="VVM58"/>
      <c r="VVN58"/>
      <c r="VVO58"/>
      <c r="VVP58"/>
      <c r="VVQ58"/>
      <c r="VVR58"/>
      <c r="VVS58"/>
      <c r="VVT58"/>
      <c r="VVU58"/>
      <c r="VVV58"/>
      <c r="VVW58"/>
      <c r="VVX58"/>
      <c r="VVY58"/>
      <c r="VVZ58"/>
      <c r="VWA58"/>
      <c r="VWB58"/>
      <c r="VWC58"/>
      <c r="VWD58"/>
      <c r="VWE58"/>
      <c r="VWF58"/>
      <c r="VWG58"/>
      <c r="VWH58"/>
      <c r="VWI58"/>
      <c r="VWJ58"/>
      <c r="VWK58"/>
      <c r="VWL58"/>
      <c r="VWM58"/>
      <c r="VWN58"/>
      <c r="VWO58"/>
      <c r="VWP58"/>
      <c r="VWQ58"/>
      <c r="VWR58"/>
      <c r="VWS58"/>
      <c r="VWT58"/>
      <c r="VWU58"/>
      <c r="VWV58"/>
      <c r="VWW58"/>
      <c r="VWX58"/>
      <c r="VWY58"/>
      <c r="VWZ58"/>
      <c r="VXA58"/>
      <c r="VXB58"/>
      <c r="VXC58"/>
      <c r="VXD58"/>
      <c r="VXE58"/>
      <c r="VXF58"/>
      <c r="VXG58"/>
      <c r="VXH58"/>
      <c r="VXI58"/>
      <c r="VXJ58"/>
      <c r="VXK58"/>
      <c r="VXL58"/>
      <c r="VXM58"/>
      <c r="VXN58"/>
      <c r="VXO58"/>
      <c r="VXP58"/>
      <c r="VXQ58"/>
      <c r="VXR58"/>
      <c r="VXS58"/>
      <c r="VXT58"/>
      <c r="VXU58"/>
      <c r="VXV58"/>
      <c r="VXW58"/>
      <c r="VXX58"/>
      <c r="VXY58"/>
      <c r="VXZ58"/>
      <c r="VYA58"/>
      <c r="VYB58"/>
      <c r="VYC58"/>
      <c r="VYD58"/>
      <c r="VYE58"/>
      <c r="VYF58"/>
      <c r="VYG58"/>
      <c r="VYH58"/>
      <c r="VYI58"/>
      <c r="VYJ58"/>
      <c r="VYK58"/>
      <c r="VYL58"/>
      <c r="VYM58"/>
      <c r="VYN58"/>
      <c r="VYO58"/>
      <c r="VYP58"/>
      <c r="VYQ58"/>
      <c r="VYR58"/>
      <c r="VYS58"/>
      <c r="VYT58"/>
      <c r="VYU58"/>
      <c r="VYV58"/>
      <c r="VYW58"/>
      <c r="VYX58"/>
      <c r="VYY58"/>
      <c r="VYZ58"/>
      <c r="VZA58"/>
      <c r="VZB58"/>
      <c r="VZC58"/>
      <c r="VZD58"/>
      <c r="VZE58"/>
      <c r="VZF58"/>
      <c r="VZG58"/>
      <c r="VZH58"/>
      <c r="VZI58"/>
      <c r="VZJ58"/>
      <c r="VZK58"/>
      <c r="VZL58"/>
      <c r="VZM58"/>
      <c r="VZN58"/>
      <c r="VZO58"/>
      <c r="VZP58"/>
      <c r="VZQ58"/>
      <c r="VZR58"/>
      <c r="VZS58"/>
      <c r="VZT58"/>
      <c r="VZU58"/>
      <c r="VZV58"/>
      <c r="VZW58"/>
      <c r="VZX58"/>
      <c r="VZY58"/>
      <c r="VZZ58"/>
      <c r="WAA58"/>
      <c r="WAB58"/>
      <c r="WAC58"/>
      <c r="WAD58"/>
      <c r="WAE58"/>
      <c r="WAF58"/>
      <c r="WAG58"/>
      <c r="WAH58"/>
      <c r="WAI58"/>
      <c r="WAJ58"/>
      <c r="WAK58"/>
      <c r="WAL58"/>
      <c r="WAM58"/>
      <c r="WAN58"/>
      <c r="WAO58"/>
      <c r="WAP58"/>
      <c r="WAQ58"/>
      <c r="WAR58"/>
      <c r="WAS58"/>
      <c r="WAT58"/>
      <c r="WAU58"/>
      <c r="WAV58"/>
      <c r="WAW58"/>
      <c r="WAX58"/>
      <c r="WAY58"/>
      <c r="WAZ58"/>
      <c r="WBA58"/>
      <c r="WBB58"/>
      <c r="WBC58"/>
      <c r="WBD58"/>
      <c r="WBE58"/>
      <c r="WBF58"/>
      <c r="WBG58"/>
      <c r="WBH58"/>
      <c r="WBI58"/>
      <c r="WBJ58"/>
      <c r="WBK58"/>
      <c r="WBL58"/>
      <c r="WBM58"/>
      <c r="WBN58"/>
      <c r="WBO58"/>
      <c r="WBP58"/>
      <c r="WBQ58"/>
      <c r="WBR58"/>
      <c r="WBS58"/>
      <c r="WBT58"/>
      <c r="WBU58"/>
      <c r="WBV58"/>
      <c r="WBW58"/>
      <c r="WBX58"/>
      <c r="WBY58"/>
      <c r="WBZ58"/>
      <c r="WCA58"/>
      <c r="WCB58"/>
      <c r="WCC58"/>
      <c r="WCD58"/>
      <c r="WCE58"/>
      <c r="WCF58"/>
      <c r="WCG58"/>
      <c r="WCH58"/>
      <c r="WCI58"/>
      <c r="WCJ58"/>
      <c r="WCK58"/>
      <c r="WCL58"/>
      <c r="WCM58"/>
      <c r="WCN58"/>
      <c r="WCO58"/>
      <c r="WCP58"/>
      <c r="WCQ58"/>
      <c r="WCR58"/>
      <c r="WCS58"/>
      <c r="WCT58"/>
      <c r="WCU58"/>
      <c r="WCV58"/>
      <c r="WCW58"/>
      <c r="WCX58"/>
      <c r="WCY58"/>
      <c r="WCZ58"/>
      <c r="WDA58"/>
      <c r="WDB58"/>
      <c r="WDC58"/>
      <c r="WDD58"/>
      <c r="WDE58"/>
      <c r="WDF58"/>
      <c r="WDG58"/>
      <c r="WDH58"/>
      <c r="WDI58"/>
      <c r="WDJ58"/>
      <c r="WDK58"/>
      <c r="WDL58"/>
      <c r="WDM58"/>
      <c r="WDN58"/>
      <c r="WDO58"/>
      <c r="WDP58"/>
      <c r="WDQ58"/>
      <c r="WDR58"/>
      <c r="WDS58"/>
      <c r="WDT58"/>
      <c r="WDU58"/>
      <c r="WDV58"/>
      <c r="WDW58"/>
      <c r="WDX58"/>
      <c r="WDY58"/>
      <c r="WDZ58"/>
      <c r="WEA58"/>
      <c r="WEB58"/>
      <c r="WEC58"/>
      <c r="WED58"/>
      <c r="WEE58"/>
      <c r="WEF58"/>
      <c r="WEG58"/>
      <c r="WEH58"/>
      <c r="WEI58"/>
      <c r="WEJ58"/>
      <c r="WEK58"/>
      <c r="WEL58"/>
      <c r="WEM58"/>
      <c r="WEN58"/>
      <c r="WEO58"/>
      <c r="WEP58"/>
      <c r="WEQ58"/>
      <c r="WER58"/>
      <c r="WES58"/>
      <c r="WET58"/>
      <c r="WEU58"/>
      <c r="WEV58"/>
      <c r="WEW58"/>
      <c r="WEX58"/>
      <c r="WEY58"/>
      <c r="WEZ58"/>
      <c r="WFA58"/>
      <c r="WFB58"/>
      <c r="WFC58"/>
      <c r="WFD58"/>
      <c r="WFE58"/>
      <c r="WFF58"/>
      <c r="WFG58"/>
      <c r="WFH58"/>
      <c r="WFI58"/>
      <c r="WFJ58"/>
      <c r="WFK58"/>
      <c r="WFL58"/>
      <c r="WFM58"/>
      <c r="WFN58"/>
      <c r="WFO58"/>
      <c r="WFP58"/>
      <c r="WFQ58"/>
      <c r="WFR58"/>
      <c r="WFS58"/>
      <c r="WFT58"/>
      <c r="WFU58"/>
      <c r="WFV58"/>
      <c r="WFW58"/>
      <c r="WFX58"/>
      <c r="WFY58"/>
      <c r="WFZ58"/>
      <c r="WGA58"/>
      <c r="WGB58"/>
      <c r="WGC58"/>
      <c r="WGD58"/>
      <c r="WGE58"/>
      <c r="WGF58"/>
      <c r="WGG58"/>
      <c r="WGH58"/>
      <c r="WGI58"/>
      <c r="WGJ58"/>
      <c r="WGK58"/>
      <c r="WGL58"/>
      <c r="WGM58"/>
      <c r="WGN58"/>
      <c r="WGO58"/>
      <c r="WGP58"/>
      <c r="WGQ58"/>
      <c r="WGR58"/>
      <c r="WGS58"/>
      <c r="WGT58"/>
      <c r="WGU58"/>
      <c r="WGV58"/>
      <c r="WGW58"/>
      <c r="WGX58"/>
      <c r="WGY58"/>
      <c r="WGZ58"/>
      <c r="WHA58"/>
      <c r="WHB58"/>
      <c r="WHC58"/>
      <c r="WHD58"/>
      <c r="WHE58"/>
      <c r="WHF58"/>
      <c r="WHG58"/>
      <c r="WHH58"/>
      <c r="WHI58"/>
      <c r="WHJ58"/>
      <c r="WHK58"/>
      <c r="WHL58"/>
      <c r="WHM58"/>
      <c r="WHN58"/>
      <c r="WHO58"/>
      <c r="WHP58"/>
      <c r="WHQ58"/>
      <c r="WHR58"/>
      <c r="WHS58"/>
      <c r="WHT58"/>
      <c r="WHU58"/>
      <c r="WHV58"/>
      <c r="WHW58"/>
      <c r="WHX58"/>
      <c r="WHY58"/>
      <c r="WHZ58"/>
      <c r="WIA58"/>
      <c r="WIB58"/>
      <c r="WIC58"/>
      <c r="WID58"/>
      <c r="WIE58"/>
      <c r="WIF58"/>
      <c r="WIG58"/>
      <c r="WIH58"/>
      <c r="WII58"/>
      <c r="WIJ58"/>
      <c r="WIK58"/>
      <c r="WIL58"/>
      <c r="WIM58"/>
      <c r="WIN58"/>
      <c r="WIO58"/>
      <c r="WIP58"/>
      <c r="WIQ58"/>
      <c r="WIR58"/>
      <c r="WIS58"/>
      <c r="WIT58"/>
      <c r="WIU58"/>
      <c r="WIV58"/>
      <c r="WIW58"/>
      <c r="WIX58"/>
      <c r="WIY58"/>
      <c r="WIZ58"/>
      <c r="WJA58"/>
      <c r="WJB58"/>
      <c r="WJC58"/>
      <c r="WJD58"/>
      <c r="WJE58"/>
      <c r="WJF58"/>
      <c r="WJG58"/>
      <c r="WJH58"/>
      <c r="WJI58"/>
      <c r="WJJ58"/>
      <c r="WJK58"/>
      <c r="WJL58"/>
      <c r="WJM58"/>
      <c r="WJN58"/>
      <c r="WJO58"/>
      <c r="WJP58"/>
      <c r="WJQ58"/>
      <c r="WJR58"/>
      <c r="WJS58"/>
      <c r="WJT58"/>
      <c r="WJU58"/>
      <c r="WJV58"/>
      <c r="WJW58"/>
      <c r="WJX58"/>
      <c r="WJY58"/>
      <c r="WJZ58"/>
      <c r="WKA58"/>
      <c r="WKB58"/>
      <c r="WKC58"/>
      <c r="WKD58"/>
      <c r="WKE58"/>
      <c r="WKF58"/>
      <c r="WKG58"/>
      <c r="WKH58"/>
      <c r="WKI58"/>
      <c r="WKJ58"/>
      <c r="WKK58"/>
      <c r="WKL58"/>
      <c r="WKM58"/>
      <c r="WKN58"/>
      <c r="WKO58"/>
      <c r="WKP58"/>
      <c r="WKQ58"/>
      <c r="WKR58"/>
      <c r="WKS58"/>
      <c r="WKT58"/>
      <c r="WKU58"/>
      <c r="WKV58"/>
      <c r="WKW58"/>
      <c r="WKX58"/>
      <c r="WKY58"/>
      <c r="WKZ58"/>
      <c r="WLA58"/>
      <c r="WLB58"/>
      <c r="WLC58"/>
      <c r="WLD58"/>
      <c r="WLE58"/>
      <c r="WLF58"/>
      <c r="WLG58"/>
      <c r="WLH58"/>
      <c r="WLI58"/>
      <c r="WLJ58"/>
      <c r="WLK58"/>
      <c r="WLL58"/>
      <c r="WLM58"/>
      <c r="WLN58"/>
      <c r="WLO58"/>
      <c r="WLP58"/>
      <c r="WLQ58"/>
      <c r="WLR58"/>
      <c r="WLS58"/>
      <c r="WLT58"/>
      <c r="WLU58"/>
      <c r="WLV58"/>
      <c r="WLW58"/>
      <c r="WLX58"/>
      <c r="WLY58"/>
      <c r="WLZ58"/>
      <c r="WMA58"/>
      <c r="WMB58"/>
      <c r="WMC58"/>
      <c r="WMD58"/>
      <c r="WME58"/>
      <c r="WMF58"/>
      <c r="WMG58"/>
      <c r="WMH58"/>
      <c r="WMI58"/>
      <c r="WMJ58"/>
      <c r="WMK58"/>
      <c r="WML58"/>
      <c r="WMM58"/>
      <c r="WMN58"/>
      <c r="WMO58"/>
      <c r="WMP58"/>
      <c r="WMQ58"/>
      <c r="WMR58"/>
      <c r="WMS58"/>
      <c r="WMT58"/>
      <c r="WMU58"/>
      <c r="WMV58"/>
      <c r="WMW58"/>
      <c r="WMX58"/>
      <c r="WMY58"/>
      <c r="WMZ58"/>
      <c r="WNA58"/>
      <c r="WNB58"/>
      <c r="WNC58"/>
      <c r="WND58"/>
      <c r="WNE58"/>
      <c r="WNF58"/>
      <c r="WNG58"/>
      <c r="WNH58"/>
      <c r="WNI58"/>
      <c r="WNJ58"/>
      <c r="WNK58"/>
      <c r="WNL58"/>
      <c r="WNM58"/>
      <c r="WNN58"/>
      <c r="WNO58"/>
      <c r="WNP58"/>
      <c r="WNQ58"/>
      <c r="WNR58"/>
      <c r="WNS58"/>
      <c r="WNT58"/>
      <c r="WNU58"/>
      <c r="WNV58"/>
      <c r="WNW58"/>
      <c r="WNX58"/>
      <c r="WNY58"/>
      <c r="WNZ58"/>
      <c r="WOA58"/>
      <c r="WOB58"/>
      <c r="WOC58"/>
      <c r="WOD58"/>
      <c r="WOE58"/>
      <c r="WOF58"/>
      <c r="WOG58"/>
      <c r="WOH58"/>
      <c r="WOI58"/>
      <c r="WOJ58"/>
      <c r="WOK58"/>
      <c r="WOL58"/>
      <c r="WOM58"/>
      <c r="WON58"/>
      <c r="WOO58"/>
      <c r="WOP58"/>
      <c r="WOQ58"/>
      <c r="WOR58"/>
      <c r="WOS58"/>
      <c r="WOT58"/>
      <c r="WOU58"/>
      <c r="WOV58"/>
      <c r="WOW58"/>
      <c r="WOX58"/>
      <c r="WOY58"/>
      <c r="WOZ58"/>
      <c r="WPA58"/>
      <c r="WPB58"/>
      <c r="WPC58"/>
      <c r="WPD58"/>
      <c r="WPE58"/>
      <c r="WPF58"/>
      <c r="WPG58"/>
      <c r="WPH58"/>
      <c r="WPI58"/>
      <c r="WPJ58"/>
      <c r="WPK58"/>
      <c r="WPL58"/>
      <c r="WPM58"/>
      <c r="WPN58"/>
      <c r="WPO58"/>
      <c r="WPP58"/>
      <c r="WPQ58"/>
      <c r="WPR58"/>
      <c r="WPS58"/>
      <c r="WPT58"/>
      <c r="WPU58"/>
      <c r="WPV58"/>
      <c r="WPW58"/>
      <c r="WPX58"/>
      <c r="WPY58"/>
      <c r="WPZ58"/>
      <c r="WQA58"/>
      <c r="WQB58"/>
      <c r="WQC58"/>
      <c r="WQD58"/>
      <c r="WQE58"/>
      <c r="WQF58"/>
      <c r="WQG58"/>
      <c r="WQH58"/>
      <c r="WQI58"/>
      <c r="WQJ58"/>
      <c r="WQK58"/>
      <c r="WQL58"/>
      <c r="WQM58"/>
      <c r="WQN58"/>
      <c r="WQO58"/>
      <c r="WQP58"/>
      <c r="WQQ58"/>
      <c r="WQR58"/>
      <c r="WQS58"/>
      <c r="WQT58"/>
      <c r="WQU58"/>
      <c r="WQV58"/>
      <c r="WQW58"/>
      <c r="WQX58"/>
      <c r="WQY58"/>
      <c r="WQZ58"/>
      <c r="WRA58"/>
      <c r="WRB58"/>
      <c r="WRC58"/>
      <c r="WRD58"/>
      <c r="WRE58"/>
      <c r="WRF58"/>
      <c r="WRG58"/>
      <c r="WRH58"/>
      <c r="WRI58"/>
      <c r="WRJ58"/>
      <c r="WRK58"/>
      <c r="WRL58"/>
      <c r="WRM58"/>
      <c r="WRN58"/>
      <c r="WRO58"/>
      <c r="WRP58"/>
      <c r="WRQ58"/>
      <c r="WRR58"/>
      <c r="WRS58"/>
      <c r="WRT58"/>
      <c r="WRU58"/>
      <c r="WRV58"/>
      <c r="WRW58"/>
      <c r="WRX58"/>
      <c r="WRY58"/>
      <c r="WRZ58"/>
      <c r="WSA58"/>
      <c r="WSB58"/>
      <c r="WSC58"/>
      <c r="WSD58"/>
      <c r="WSE58"/>
      <c r="WSF58"/>
      <c r="WSG58"/>
      <c r="WSH58"/>
      <c r="WSI58"/>
      <c r="WSJ58"/>
      <c r="WSK58"/>
      <c r="WSL58"/>
      <c r="WSM58"/>
      <c r="WSN58"/>
      <c r="WSO58"/>
      <c r="WSP58"/>
      <c r="WSQ58"/>
      <c r="WSR58"/>
      <c r="WSS58"/>
      <c r="WST58"/>
      <c r="WSU58"/>
      <c r="WSV58"/>
      <c r="WSW58"/>
      <c r="WSX58"/>
      <c r="WSY58"/>
      <c r="WSZ58"/>
      <c r="WTA58"/>
      <c r="WTB58"/>
      <c r="WTC58"/>
      <c r="WTD58"/>
      <c r="WTE58"/>
      <c r="WTF58"/>
      <c r="WTG58"/>
      <c r="WTH58"/>
      <c r="WTI58"/>
      <c r="WTJ58"/>
      <c r="WTK58"/>
      <c r="WTL58"/>
      <c r="WTM58"/>
      <c r="WTN58"/>
      <c r="WTO58"/>
      <c r="WTP58"/>
      <c r="WTQ58"/>
      <c r="WTR58"/>
      <c r="WTS58"/>
      <c r="WTT58"/>
      <c r="WTU58"/>
      <c r="WTV58"/>
      <c r="WTW58"/>
      <c r="WTX58"/>
      <c r="WTY58"/>
      <c r="WTZ58"/>
      <c r="WUA58"/>
      <c r="WUB58"/>
      <c r="WUC58"/>
      <c r="WUD58"/>
      <c r="WUE58"/>
      <c r="WUF58"/>
      <c r="WUG58"/>
      <c r="WUH58"/>
      <c r="WUI58"/>
      <c r="WUJ58"/>
      <c r="WUK58"/>
      <c r="WUL58"/>
      <c r="WUM58"/>
      <c r="WUN58"/>
      <c r="WUO58"/>
      <c r="WUP58"/>
      <c r="WUQ58"/>
      <c r="WUR58"/>
      <c r="WUS58"/>
      <c r="WUT58"/>
      <c r="WUU58"/>
      <c r="WUV58"/>
      <c r="WUW58"/>
      <c r="WUX58"/>
      <c r="WUY58"/>
      <c r="WUZ58"/>
      <c r="WVA58"/>
      <c r="WVB58"/>
      <c r="WVC58"/>
      <c r="WVD58"/>
      <c r="WVE58"/>
      <c r="WVF58"/>
      <c r="WVG58"/>
      <c r="WVH58"/>
      <c r="WVI58"/>
      <c r="WVJ58"/>
      <c r="WVK58"/>
      <c r="WVL58"/>
      <c r="WVM58"/>
      <c r="WVN58"/>
      <c r="WVO58"/>
      <c r="WVP58"/>
      <c r="WVQ58"/>
      <c r="WVR58"/>
      <c r="WVS58"/>
      <c r="WVT58"/>
      <c r="WVU58"/>
      <c r="WVV58"/>
      <c r="WVW58"/>
      <c r="WVX58"/>
      <c r="WVY58"/>
      <c r="WVZ58"/>
      <c r="WWA58"/>
      <c r="WWB58"/>
      <c r="WWC58"/>
      <c r="WWD58"/>
      <c r="WWE58"/>
      <c r="WWF58"/>
      <c r="WWG58"/>
      <c r="WWH58"/>
      <c r="WWI58"/>
      <c r="WWJ58"/>
      <c r="WWK58"/>
      <c r="WWL58"/>
      <c r="WWM58"/>
      <c r="WWN58"/>
      <c r="WWO58"/>
      <c r="WWP58"/>
      <c r="WWQ58"/>
      <c r="WWR58"/>
      <c r="WWS58"/>
      <c r="WWT58"/>
      <c r="WWU58"/>
      <c r="WWV58"/>
      <c r="WWW58"/>
      <c r="WWX58"/>
      <c r="WWY58"/>
      <c r="WWZ58"/>
      <c r="WXA58"/>
      <c r="WXB58"/>
      <c r="WXC58"/>
      <c r="WXD58"/>
      <c r="WXE58"/>
      <c r="WXF58"/>
      <c r="WXG58"/>
      <c r="WXH58"/>
      <c r="WXI58"/>
      <c r="WXJ58"/>
      <c r="WXK58"/>
      <c r="WXL58"/>
      <c r="WXM58"/>
      <c r="WXN58"/>
      <c r="WXO58"/>
      <c r="WXP58"/>
      <c r="WXQ58"/>
      <c r="WXR58"/>
      <c r="WXS58"/>
      <c r="WXT58"/>
      <c r="WXU58"/>
      <c r="WXV58"/>
      <c r="WXW58"/>
      <c r="WXX58"/>
      <c r="WXY58"/>
      <c r="WXZ58"/>
      <c r="WYA58"/>
      <c r="WYB58"/>
      <c r="WYC58"/>
      <c r="WYD58"/>
      <c r="WYE58"/>
      <c r="WYF58"/>
      <c r="WYG58"/>
      <c r="WYH58"/>
      <c r="WYI58"/>
      <c r="WYJ58"/>
      <c r="WYK58"/>
      <c r="WYL58"/>
      <c r="WYM58"/>
      <c r="WYN58"/>
      <c r="WYO58"/>
      <c r="WYP58"/>
      <c r="WYQ58"/>
      <c r="WYR58"/>
      <c r="WYS58"/>
      <c r="WYT58"/>
      <c r="WYU58"/>
      <c r="WYV58"/>
      <c r="WYW58"/>
      <c r="WYX58"/>
      <c r="WYY58"/>
      <c r="WYZ58"/>
      <c r="WZA58"/>
      <c r="WZB58"/>
      <c r="WZC58"/>
      <c r="WZD58"/>
      <c r="WZE58"/>
      <c r="WZF58"/>
      <c r="WZG58"/>
      <c r="WZH58"/>
      <c r="WZI58"/>
      <c r="WZJ58"/>
      <c r="WZK58"/>
      <c r="WZL58"/>
      <c r="WZM58"/>
      <c r="WZN58"/>
      <c r="WZO58"/>
      <c r="WZP58"/>
      <c r="WZQ58"/>
      <c r="WZR58"/>
      <c r="WZS58"/>
      <c r="WZT58"/>
      <c r="WZU58"/>
      <c r="WZV58"/>
      <c r="WZW58"/>
      <c r="WZX58"/>
      <c r="WZY58"/>
      <c r="WZZ58"/>
      <c r="XAA58"/>
      <c r="XAB58"/>
      <c r="XAC58"/>
      <c r="XAD58"/>
      <c r="XAE58"/>
      <c r="XAF58"/>
      <c r="XAG58"/>
      <c r="XAH58"/>
      <c r="XAI58"/>
      <c r="XAJ58"/>
      <c r="XAK58"/>
      <c r="XAL58"/>
      <c r="XAM58"/>
      <c r="XAN58"/>
      <c r="XAO58"/>
      <c r="XAP58"/>
      <c r="XAQ58"/>
      <c r="XAR58"/>
      <c r="XAS58"/>
      <c r="XAT58"/>
      <c r="XAU58"/>
      <c r="XAV58"/>
      <c r="XAW58"/>
      <c r="XAX58"/>
      <c r="XAY58"/>
      <c r="XAZ58"/>
      <c r="XBA58"/>
      <c r="XBB58"/>
      <c r="XBC58"/>
      <c r="XBD58"/>
      <c r="XBE58"/>
      <c r="XBF58"/>
      <c r="XBG58"/>
      <c r="XBH58"/>
      <c r="XBI58"/>
      <c r="XBJ58"/>
      <c r="XBK58"/>
      <c r="XBL58"/>
      <c r="XBM58"/>
      <c r="XBN58"/>
      <c r="XBO58"/>
      <c r="XBP58"/>
      <c r="XBQ58"/>
      <c r="XBR58"/>
      <c r="XBS58"/>
      <c r="XBT58"/>
      <c r="XBU58"/>
      <c r="XBV58"/>
      <c r="XBW58"/>
      <c r="XBX58"/>
      <c r="XBY58"/>
      <c r="XBZ58"/>
      <c r="XCA58"/>
      <c r="XCB58"/>
      <c r="XCC58"/>
      <c r="XCD58"/>
      <c r="XCE58"/>
      <c r="XCF58"/>
      <c r="XCG58"/>
      <c r="XCH58"/>
      <c r="XCI58"/>
      <c r="XCJ58"/>
      <c r="XCK58"/>
      <c r="XCL58"/>
      <c r="XCM58"/>
      <c r="XCN58"/>
      <c r="XCO58"/>
      <c r="XCP58"/>
      <c r="XCQ58"/>
      <c r="XCR58"/>
      <c r="XCS58"/>
      <c r="XCT58"/>
      <c r="XCU58"/>
      <c r="XCV58"/>
      <c r="XCW58"/>
      <c r="XCX58"/>
      <c r="XCY58"/>
      <c r="XCZ58"/>
      <c r="XDA58"/>
      <c r="XDB58"/>
      <c r="XDC58"/>
      <c r="XDD58"/>
      <c r="XDE58"/>
      <c r="XDF58"/>
      <c r="XDG58"/>
      <c r="XDH58"/>
      <c r="XDI58"/>
      <c r="XDJ58"/>
      <c r="XDK58"/>
      <c r="XDL58"/>
      <c r="XDM58"/>
      <c r="XDN58"/>
      <c r="XDO58"/>
      <c r="XDP58"/>
      <c r="XDQ58"/>
      <c r="XDR58"/>
      <c r="XDS58"/>
      <c r="XDT58"/>
      <c r="XDU58"/>
      <c r="XDV58"/>
      <c r="XDW58"/>
      <c r="XDX58"/>
      <c r="XDY58"/>
      <c r="XDZ58"/>
      <c r="XEA58"/>
      <c r="XEB58"/>
      <c r="XEC58"/>
      <c r="XED58"/>
      <c r="XEE58"/>
      <c r="XEF58"/>
      <c r="XEG58"/>
      <c r="XEH58"/>
      <c r="XEI58"/>
      <c r="XEJ58"/>
      <c r="XEK58"/>
      <c r="XEL58"/>
      <c r="XEM58"/>
      <c r="XEN58"/>
      <c r="XEO58"/>
      <c r="XEP58"/>
      <c r="XEQ58"/>
      <c r="XER58"/>
      <c r="XES58"/>
      <c r="XET58"/>
      <c r="XEU58"/>
      <c r="XEV58"/>
      <c r="XEW58"/>
      <c r="XEX58"/>
      <c r="XEY58"/>
      <c r="XEZ58"/>
      <c r="XFA58"/>
      <c r="XFB58"/>
      <c r="XFC58"/>
    </row>
    <row r="59" spans="1:16383" s="64" customFormat="1" ht="53.25" customHeight="1" x14ac:dyDescent="0.25">
      <c r="A59" s="227" t="s">
        <v>93</v>
      </c>
      <c r="B59" s="228"/>
      <c r="C59" s="228"/>
      <c r="D59" s="228"/>
      <c r="E59" s="228"/>
      <c r="F59" s="228"/>
      <c r="G59" s="228"/>
      <c r="H59" s="228"/>
      <c r="I59" s="228"/>
      <c r="J59" s="228"/>
      <c r="K59" s="228"/>
      <c r="L59" s="228"/>
    </row>
    <row r="60" spans="1:16383" s="64" customFormat="1" ht="58.5" customHeight="1" x14ac:dyDescent="0.25">
      <c r="A60" s="229" t="s">
        <v>94</v>
      </c>
      <c r="B60" s="230"/>
      <c r="C60" s="230"/>
      <c r="D60" s="230"/>
      <c r="E60" s="230"/>
      <c r="F60" s="230"/>
      <c r="G60" s="230"/>
      <c r="H60" s="230"/>
      <c r="I60" s="230"/>
      <c r="J60" s="230"/>
      <c r="K60" s="230"/>
      <c r="L60" s="230"/>
    </row>
    <row r="61" spans="1:16383" s="64" customFormat="1" x14ac:dyDescent="0.25">
      <c r="A61" s="229" t="s">
        <v>95</v>
      </c>
      <c r="B61" s="230"/>
      <c r="C61" s="230"/>
      <c r="D61" s="230"/>
      <c r="E61" s="230"/>
      <c r="F61" s="230"/>
      <c r="G61" s="230"/>
      <c r="H61" s="230"/>
      <c r="I61" s="230"/>
      <c r="J61" s="230"/>
      <c r="K61" s="230"/>
      <c r="L61" s="230"/>
    </row>
    <row r="62" spans="1:16383" s="64" customFormat="1" x14ac:dyDescent="0.25">
      <c r="A62" s="231" t="s">
        <v>96</v>
      </c>
      <c r="B62" s="232"/>
      <c r="C62" s="232"/>
      <c r="D62" s="232"/>
      <c r="E62" s="232"/>
      <c r="F62" s="232"/>
      <c r="G62" s="232"/>
      <c r="H62" s="232"/>
      <c r="I62" s="232"/>
      <c r="J62" s="232"/>
      <c r="K62" s="232"/>
      <c r="L62" s="232"/>
    </row>
    <row r="63" spans="1:16383" s="64" customFormat="1" ht="20.25" customHeight="1" x14ac:dyDescent="0.25">
      <c r="A63" s="65"/>
      <c r="B63" s="66"/>
      <c r="C63" s="66"/>
      <c r="D63" s="66"/>
      <c r="E63" s="66"/>
      <c r="F63" s="66"/>
      <c r="G63" s="158"/>
      <c r="H63" s="66"/>
      <c r="I63" s="66"/>
      <c r="J63" s="66"/>
      <c r="K63" s="66"/>
      <c r="L63" s="66"/>
    </row>
    <row r="64" spans="1:16383" s="64" customFormat="1" ht="20.25" customHeight="1" x14ac:dyDescent="0.25">
      <c r="A64" s="233" t="s">
        <v>97</v>
      </c>
      <c r="B64" s="234"/>
      <c r="C64" s="234"/>
      <c r="D64" s="234"/>
      <c r="E64" s="234"/>
      <c r="F64" s="234"/>
      <c r="G64" s="234"/>
      <c r="H64" s="234"/>
      <c r="I64" s="234"/>
      <c r="J64" s="234"/>
      <c r="K64" s="234"/>
      <c r="L64" s="234"/>
    </row>
    <row r="65" spans="1:16" s="64" customFormat="1" ht="20.25" customHeight="1" x14ac:dyDescent="0.25">
      <c r="A65" s="67"/>
      <c r="B65" s="68"/>
      <c r="C65" s="69"/>
      <c r="D65" s="69"/>
      <c r="E65" s="69"/>
      <c r="F65" s="69"/>
      <c r="G65" s="69"/>
      <c r="H65" s="69"/>
      <c r="I65" s="69"/>
      <c r="J65" s="70"/>
      <c r="K65" s="70"/>
      <c r="L65" s="71"/>
    </row>
    <row r="66" spans="1:16" s="64" customFormat="1" ht="20.25" customHeight="1" x14ac:dyDescent="0.25">
      <c r="A66" s="67"/>
      <c r="B66" s="68"/>
      <c r="C66" s="69"/>
      <c r="D66" s="69"/>
      <c r="E66" s="69"/>
      <c r="F66" s="69"/>
      <c r="G66" s="69"/>
      <c r="H66" s="69"/>
      <c r="I66" s="69"/>
      <c r="J66" s="70"/>
      <c r="K66" s="70"/>
      <c r="L66" s="71"/>
    </row>
    <row r="67" spans="1:16" s="73" customFormat="1" x14ac:dyDescent="0.25">
      <c r="A67" s="72"/>
    </row>
    <row r="68" spans="1:16" s="73" customFormat="1" ht="15" customHeight="1" x14ac:dyDescent="0.25">
      <c r="A68" s="74"/>
      <c r="B68" s="75" t="s">
        <v>98</v>
      </c>
      <c r="C68" s="76"/>
      <c r="D68" s="76"/>
      <c r="H68" s="77"/>
      <c r="I68" s="77"/>
    </row>
    <row r="69" spans="1:16" s="73" customFormat="1" ht="48.75" customHeight="1" x14ac:dyDescent="0.25">
      <c r="A69" s="74"/>
      <c r="B69" s="78" t="s">
        <v>99</v>
      </c>
      <c r="C69" s="76"/>
      <c r="D69" s="76"/>
      <c r="H69" s="246" t="s">
        <v>100</v>
      </c>
      <c r="I69" s="246"/>
    </row>
    <row r="70" spans="1:16" s="28" customFormat="1" x14ac:dyDescent="0.2">
      <c r="A70" s="30"/>
      <c r="B70" s="31"/>
      <c r="C70" s="32"/>
      <c r="D70" s="32"/>
      <c r="E70" s="33"/>
      <c r="F70" s="34"/>
      <c r="G70" s="34"/>
      <c r="H70" s="43"/>
      <c r="I70" s="36"/>
      <c r="J70" s="33"/>
      <c r="K70" s="37"/>
      <c r="L70" s="33"/>
      <c r="M70" s="37"/>
      <c r="N70" s="33"/>
      <c r="O70" s="38"/>
      <c r="P70" s="37"/>
    </row>
    <row r="71" spans="1:16" s="28" customFormat="1" x14ac:dyDescent="0.2">
      <c r="A71" s="30"/>
      <c r="B71" s="31"/>
      <c r="C71" s="32"/>
      <c r="D71" s="32"/>
      <c r="E71" s="33"/>
      <c r="F71" s="34"/>
      <c r="G71" s="34"/>
      <c r="H71" s="43"/>
      <c r="I71" s="36"/>
      <c r="J71" s="33"/>
      <c r="K71" s="37"/>
      <c r="L71" s="33"/>
      <c r="M71" s="37"/>
      <c r="N71" s="33"/>
      <c r="O71" s="38"/>
      <c r="P71" s="37"/>
    </row>
    <row r="72" spans="1:16" s="28" customFormat="1" x14ac:dyDescent="0.2">
      <c r="A72" s="30"/>
      <c r="B72" s="31"/>
      <c r="C72" s="32"/>
      <c r="D72" s="32"/>
      <c r="E72" s="33"/>
      <c r="F72" s="34"/>
      <c r="G72" s="34"/>
      <c r="H72" s="43"/>
      <c r="I72" s="36"/>
      <c r="J72" s="33"/>
      <c r="K72" s="37"/>
      <c r="L72" s="33"/>
      <c r="M72" s="37"/>
      <c r="N72" s="33"/>
      <c r="O72" s="38"/>
      <c r="P72" s="37"/>
    </row>
    <row r="73" spans="1:16" s="28" customFormat="1" x14ac:dyDescent="0.2">
      <c r="A73" s="30"/>
      <c r="B73" s="31"/>
      <c r="C73" s="32"/>
      <c r="D73" s="32"/>
      <c r="E73" s="33"/>
      <c r="F73" s="34"/>
      <c r="G73" s="34"/>
      <c r="H73" s="43"/>
      <c r="I73" s="36"/>
      <c r="J73" s="33"/>
      <c r="K73" s="37"/>
      <c r="L73" s="33"/>
      <c r="M73" s="37"/>
      <c r="N73" s="33"/>
      <c r="O73" s="38"/>
      <c r="P73" s="37"/>
    </row>
    <row r="74" spans="1:16" s="28" customFormat="1" x14ac:dyDescent="0.2">
      <c r="A74" s="30"/>
      <c r="B74" s="31"/>
      <c r="C74" s="32"/>
      <c r="D74" s="32"/>
      <c r="E74" s="33"/>
      <c r="F74" s="34"/>
      <c r="G74" s="34"/>
      <c r="H74" s="43"/>
      <c r="I74" s="36"/>
      <c r="J74" s="33"/>
      <c r="K74" s="37"/>
      <c r="L74" s="33"/>
      <c r="M74" s="37"/>
      <c r="N74" s="33"/>
      <c r="O74" s="38"/>
      <c r="P74" s="37"/>
    </row>
    <row r="75" spans="1:16" s="28" customFormat="1" x14ac:dyDescent="0.2">
      <c r="A75" s="30"/>
      <c r="B75" s="31"/>
      <c r="C75" s="32"/>
      <c r="D75" s="32"/>
      <c r="E75" s="33"/>
      <c r="F75" s="34"/>
      <c r="G75" s="34"/>
      <c r="H75" s="43"/>
      <c r="I75" s="36"/>
      <c r="J75" s="33"/>
      <c r="K75" s="37"/>
      <c r="L75" s="33"/>
      <c r="M75" s="37"/>
      <c r="N75" s="33"/>
      <c r="O75" s="38"/>
      <c r="P75" s="37"/>
    </row>
    <row r="76" spans="1:16" s="28" customFormat="1" x14ac:dyDescent="0.2">
      <c r="A76" s="30"/>
      <c r="B76" s="31"/>
      <c r="C76" s="32"/>
      <c r="D76" s="32"/>
      <c r="E76" s="33"/>
      <c r="F76" s="34"/>
      <c r="G76" s="34"/>
      <c r="H76" s="43"/>
      <c r="I76" s="36"/>
      <c r="J76" s="33"/>
      <c r="K76" s="37"/>
      <c r="L76" s="33"/>
      <c r="M76" s="37"/>
      <c r="N76" s="33"/>
      <c r="O76" s="38"/>
      <c r="P76" s="37"/>
    </row>
    <row r="77" spans="1:16" s="28" customFormat="1" x14ac:dyDescent="0.2">
      <c r="A77" s="30"/>
      <c r="B77" s="31"/>
      <c r="C77" s="32"/>
      <c r="D77" s="32"/>
      <c r="E77" s="33"/>
      <c r="F77" s="34"/>
      <c r="G77" s="34"/>
      <c r="H77" s="43"/>
      <c r="I77" s="36"/>
      <c r="J77" s="33"/>
      <c r="K77" s="37"/>
      <c r="L77" s="33"/>
      <c r="M77" s="37"/>
      <c r="N77" s="33"/>
      <c r="O77" s="38"/>
      <c r="P77" s="37"/>
    </row>
    <row r="78" spans="1:16" s="28" customFormat="1" x14ac:dyDescent="0.2">
      <c r="A78" s="30"/>
      <c r="B78" s="31"/>
      <c r="C78" s="32"/>
      <c r="D78" s="32"/>
      <c r="E78" s="33"/>
      <c r="F78" s="34"/>
      <c r="G78" s="34"/>
      <c r="H78" s="43"/>
      <c r="I78" s="36"/>
      <c r="J78" s="33"/>
      <c r="K78" s="37"/>
      <c r="L78" s="33"/>
      <c r="M78" s="37"/>
      <c r="N78" s="33"/>
      <c r="O78" s="38"/>
      <c r="P78" s="37"/>
    </row>
    <row r="79" spans="1:16" s="28" customFormat="1" x14ac:dyDescent="0.2">
      <c r="A79" s="30"/>
      <c r="B79" s="31"/>
      <c r="C79" s="32"/>
      <c r="D79" s="32"/>
      <c r="E79" s="33"/>
      <c r="F79" s="34"/>
      <c r="G79" s="34"/>
      <c r="H79" s="43"/>
      <c r="I79" s="36"/>
      <c r="J79" s="33"/>
      <c r="K79" s="37"/>
      <c r="L79" s="33"/>
      <c r="M79" s="37"/>
      <c r="N79" s="33"/>
      <c r="O79" s="38"/>
      <c r="P79" s="37"/>
    </row>
    <row r="80" spans="1:16" s="28" customFormat="1" x14ac:dyDescent="0.2">
      <c r="A80" s="30"/>
      <c r="B80" s="31"/>
      <c r="C80" s="32"/>
      <c r="D80" s="32"/>
      <c r="E80" s="33"/>
      <c r="F80" s="34"/>
      <c r="G80" s="34"/>
      <c r="H80" s="43"/>
      <c r="I80" s="36"/>
      <c r="J80" s="33"/>
      <c r="K80" s="37"/>
      <c r="L80" s="33"/>
      <c r="M80" s="37"/>
      <c r="N80" s="33"/>
      <c r="O80" s="38"/>
      <c r="P80" s="37"/>
    </row>
    <row r="81" spans="1:16" s="28" customFormat="1" x14ac:dyDescent="0.2">
      <c r="A81" s="30"/>
      <c r="B81" s="31"/>
      <c r="C81" s="32"/>
      <c r="D81" s="32"/>
      <c r="E81" s="33"/>
      <c r="F81" s="34"/>
      <c r="G81" s="34"/>
      <c r="H81" s="43"/>
      <c r="I81" s="36"/>
      <c r="J81" s="33"/>
      <c r="K81" s="37"/>
      <c r="L81" s="33"/>
      <c r="M81" s="37"/>
      <c r="N81" s="33"/>
      <c r="O81" s="38"/>
      <c r="P81" s="37"/>
    </row>
    <row r="82" spans="1:16" s="28" customFormat="1" x14ac:dyDescent="0.2">
      <c r="A82" s="30"/>
      <c r="B82" s="31"/>
      <c r="C82" s="32"/>
      <c r="D82" s="32"/>
      <c r="E82" s="33"/>
      <c r="F82" s="34"/>
      <c r="G82" s="34"/>
      <c r="H82" s="43"/>
      <c r="I82" s="36"/>
      <c r="J82" s="33"/>
      <c r="K82" s="37"/>
      <c r="L82" s="33"/>
      <c r="M82" s="37"/>
      <c r="N82" s="33"/>
      <c r="O82" s="38"/>
      <c r="P82" s="37"/>
    </row>
    <row r="83" spans="1:16" s="28" customFormat="1" x14ac:dyDescent="0.2">
      <c r="A83" s="30"/>
      <c r="B83" s="31"/>
      <c r="C83" s="32"/>
      <c r="D83" s="32"/>
      <c r="E83" s="33"/>
      <c r="F83" s="34"/>
      <c r="G83" s="34"/>
      <c r="H83" s="43"/>
      <c r="I83" s="36"/>
      <c r="J83" s="33"/>
      <c r="K83" s="37"/>
      <c r="L83" s="33"/>
      <c r="M83" s="37"/>
      <c r="N83" s="33"/>
      <c r="O83" s="38"/>
      <c r="P83" s="37"/>
    </row>
    <row r="84" spans="1:16" s="28" customFormat="1" x14ac:dyDescent="0.2">
      <c r="A84" s="30"/>
      <c r="B84" s="31"/>
      <c r="C84" s="32"/>
      <c r="D84" s="32"/>
      <c r="E84" s="33"/>
      <c r="F84" s="34"/>
      <c r="G84" s="34"/>
      <c r="H84" s="43"/>
      <c r="I84" s="36"/>
      <c r="J84" s="33"/>
      <c r="K84" s="37"/>
      <c r="L84" s="33"/>
      <c r="M84" s="37"/>
      <c r="N84" s="33"/>
      <c r="O84" s="38"/>
      <c r="P84" s="37"/>
    </row>
    <row r="85" spans="1:16" s="28" customFormat="1" x14ac:dyDescent="0.2">
      <c r="A85" s="30"/>
      <c r="B85" s="31"/>
      <c r="C85" s="32"/>
      <c r="D85" s="32"/>
      <c r="E85" s="33"/>
      <c r="F85" s="34"/>
      <c r="G85" s="34"/>
      <c r="H85" s="43"/>
      <c r="I85" s="36"/>
      <c r="J85" s="33"/>
      <c r="K85" s="37"/>
      <c r="L85" s="33"/>
      <c r="M85" s="37"/>
      <c r="N85" s="33"/>
      <c r="O85" s="38"/>
      <c r="P85" s="37"/>
    </row>
    <row r="86" spans="1:16" s="28" customFormat="1" x14ac:dyDescent="0.2">
      <c r="A86" s="30"/>
      <c r="B86" s="31"/>
      <c r="C86" s="32"/>
      <c r="D86" s="32"/>
      <c r="E86" s="33"/>
      <c r="F86" s="34"/>
      <c r="G86" s="34"/>
      <c r="H86" s="43"/>
      <c r="I86" s="36"/>
      <c r="J86" s="33"/>
      <c r="K86" s="37"/>
      <c r="L86" s="33"/>
      <c r="M86" s="37"/>
      <c r="N86" s="33"/>
      <c r="O86" s="38"/>
      <c r="P86" s="37"/>
    </row>
    <row r="87" spans="1:16" s="28" customFormat="1" x14ac:dyDescent="0.2">
      <c r="A87" s="30"/>
      <c r="B87" s="31"/>
      <c r="C87" s="32"/>
      <c r="D87" s="32"/>
      <c r="E87" s="33"/>
      <c r="F87" s="34"/>
      <c r="G87" s="34"/>
      <c r="H87" s="43"/>
      <c r="I87" s="36"/>
      <c r="J87" s="33"/>
      <c r="K87" s="37"/>
      <c r="L87" s="33"/>
      <c r="M87" s="37"/>
      <c r="N87" s="33"/>
      <c r="O87" s="38"/>
      <c r="P87" s="37"/>
    </row>
    <row r="88" spans="1:16" s="28" customFormat="1" x14ac:dyDescent="0.2">
      <c r="A88" s="30"/>
      <c r="B88" s="31"/>
      <c r="C88" s="32"/>
      <c r="D88" s="32"/>
      <c r="E88" s="33"/>
      <c r="F88" s="34"/>
      <c r="G88" s="34"/>
      <c r="H88" s="43"/>
      <c r="I88" s="36"/>
      <c r="J88" s="33"/>
      <c r="K88" s="37"/>
      <c r="L88" s="33"/>
      <c r="M88" s="37"/>
      <c r="N88" s="33"/>
      <c r="O88" s="38"/>
      <c r="P88" s="37"/>
    </row>
    <row r="89" spans="1:16" s="28" customFormat="1" x14ac:dyDescent="0.2">
      <c r="A89" s="30"/>
      <c r="B89" s="31"/>
      <c r="C89" s="32"/>
      <c r="D89" s="32"/>
      <c r="E89" s="33"/>
      <c r="F89" s="34"/>
      <c r="G89" s="34"/>
      <c r="H89" s="43"/>
      <c r="I89" s="36"/>
      <c r="J89" s="33"/>
      <c r="K89" s="37"/>
      <c r="L89" s="33"/>
      <c r="M89" s="37"/>
      <c r="N89" s="33"/>
      <c r="O89" s="38"/>
      <c r="P89" s="37"/>
    </row>
    <row r="90" spans="1:16" s="28" customFormat="1" x14ac:dyDescent="0.2">
      <c r="A90" s="30"/>
      <c r="B90" s="31"/>
      <c r="C90" s="32"/>
      <c r="D90" s="32"/>
      <c r="E90" s="33"/>
      <c r="F90" s="34"/>
      <c r="G90" s="34"/>
      <c r="H90" s="43"/>
      <c r="I90" s="36"/>
      <c r="J90" s="33"/>
      <c r="K90" s="37"/>
      <c r="L90" s="33"/>
      <c r="M90" s="37"/>
      <c r="N90" s="33"/>
      <c r="O90" s="38"/>
      <c r="P90" s="37"/>
    </row>
    <row r="91" spans="1:16" s="28" customFormat="1" x14ac:dyDescent="0.2">
      <c r="A91" s="30"/>
      <c r="B91" s="31"/>
      <c r="C91" s="32"/>
      <c r="D91" s="32"/>
      <c r="E91" s="33"/>
      <c r="F91" s="34"/>
      <c r="G91" s="34"/>
      <c r="H91" s="43"/>
      <c r="I91" s="36"/>
      <c r="J91" s="33"/>
      <c r="K91" s="37"/>
      <c r="L91" s="33"/>
      <c r="M91" s="37"/>
      <c r="N91" s="33"/>
      <c r="O91" s="38"/>
      <c r="P91" s="37"/>
    </row>
    <row r="92" spans="1:16" s="28" customFormat="1" x14ac:dyDescent="0.2">
      <c r="A92" s="30"/>
      <c r="B92" s="31"/>
      <c r="C92" s="32"/>
      <c r="D92" s="32"/>
      <c r="E92" s="33"/>
      <c r="F92" s="34"/>
      <c r="G92" s="34"/>
      <c r="H92" s="43"/>
      <c r="I92" s="36"/>
      <c r="J92" s="33"/>
      <c r="K92" s="37"/>
      <c r="L92" s="33"/>
      <c r="M92" s="37"/>
      <c r="N92" s="33"/>
      <c r="O92" s="38"/>
      <c r="P92" s="37"/>
    </row>
    <row r="93" spans="1:16" s="28" customFormat="1" x14ac:dyDescent="0.2">
      <c r="A93" s="30"/>
      <c r="B93" s="31"/>
      <c r="C93" s="32"/>
      <c r="D93" s="32"/>
      <c r="E93" s="33"/>
      <c r="F93" s="34"/>
      <c r="G93" s="34"/>
      <c r="H93" s="43"/>
      <c r="I93" s="36"/>
      <c r="J93" s="33"/>
      <c r="K93" s="37"/>
      <c r="L93" s="33"/>
      <c r="M93" s="37"/>
      <c r="N93" s="33"/>
      <c r="O93" s="38"/>
      <c r="P93" s="37"/>
    </row>
    <row r="94" spans="1:16" s="28" customFormat="1" x14ac:dyDescent="0.2">
      <c r="A94" s="30"/>
      <c r="B94" s="31"/>
      <c r="C94" s="32"/>
      <c r="D94" s="32"/>
      <c r="E94" s="33"/>
      <c r="F94" s="34"/>
      <c r="G94" s="34"/>
      <c r="H94" s="43"/>
      <c r="I94" s="36"/>
      <c r="J94" s="33"/>
      <c r="K94" s="37"/>
      <c r="L94" s="33"/>
      <c r="M94" s="37"/>
      <c r="N94" s="33"/>
      <c r="O94" s="38"/>
      <c r="P94" s="37"/>
    </row>
    <row r="95" spans="1:16" s="28" customFormat="1" x14ac:dyDescent="0.2">
      <c r="A95" s="30"/>
      <c r="B95" s="31"/>
      <c r="C95" s="32"/>
      <c r="D95" s="32"/>
      <c r="E95" s="33"/>
      <c r="F95" s="34"/>
      <c r="G95" s="34"/>
      <c r="H95" s="43"/>
      <c r="I95" s="36"/>
      <c r="J95" s="33"/>
      <c r="K95" s="37"/>
      <c r="L95" s="33"/>
      <c r="M95" s="37"/>
      <c r="N95" s="33"/>
      <c r="O95" s="38"/>
      <c r="P95" s="37"/>
    </row>
    <row r="96" spans="1:16" s="28" customFormat="1" x14ac:dyDescent="0.2">
      <c r="A96" s="30"/>
      <c r="B96" s="31"/>
      <c r="C96" s="32"/>
      <c r="D96" s="32"/>
      <c r="E96" s="33"/>
      <c r="F96" s="34"/>
      <c r="G96" s="34"/>
      <c r="H96" s="43"/>
      <c r="I96" s="36"/>
      <c r="J96" s="33"/>
      <c r="K96" s="37"/>
      <c r="L96" s="33"/>
      <c r="M96" s="37"/>
      <c r="N96" s="33"/>
      <c r="O96" s="38"/>
      <c r="P96" s="37"/>
    </row>
    <row r="97" spans="1:16" s="28" customFormat="1" x14ac:dyDescent="0.2">
      <c r="A97" s="30"/>
      <c r="B97" s="31"/>
      <c r="C97" s="32"/>
      <c r="D97" s="32"/>
      <c r="E97" s="33"/>
      <c r="F97" s="34"/>
      <c r="G97" s="34"/>
      <c r="H97" s="43"/>
      <c r="I97" s="36"/>
      <c r="J97" s="33"/>
      <c r="K97" s="37"/>
      <c r="L97" s="33"/>
      <c r="M97" s="37"/>
      <c r="N97" s="33"/>
      <c r="O97" s="38"/>
      <c r="P97" s="37"/>
    </row>
    <row r="98" spans="1:16" s="28" customFormat="1" ht="17.25" x14ac:dyDescent="0.25">
      <c r="A98" s="39"/>
      <c r="B98" s="40"/>
      <c r="C98" s="41"/>
      <c r="D98" s="41"/>
      <c r="E98" s="41"/>
      <c r="F98" s="41"/>
      <c r="G98" s="159"/>
      <c r="H98" s="41"/>
      <c r="I98" s="41"/>
      <c r="J98" s="41"/>
      <c r="K98" s="42"/>
      <c r="L98" s="41"/>
      <c r="M98" s="42"/>
      <c r="N98" s="41"/>
      <c r="O98" s="41"/>
      <c r="P98" s="42"/>
    </row>
    <row r="99" spans="1:16" s="28" customFormat="1" x14ac:dyDescent="0.2">
      <c r="A99" s="30"/>
      <c r="B99" s="31"/>
      <c r="C99" s="32"/>
      <c r="D99" s="32"/>
      <c r="E99" s="33"/>
      <c r="F99" s="34"/>
      <c r="G99" s="34"/>
      <c r="H99" s="43"/>
      <c r="I99" s="36"/>
      <c r="J99" s="33"/>
      <c r="K99" s="37"/>
      <c r="L99" s="33"/>
      <c r="M99" s="37"/>
      <c r="N99" s="33"/>
      <c r="O99" s="38"/>
      <c r="P99" s="37"/>
    </row>
    <row r="100" spans="1:16" s="28" customFormat="1" x14ac:dyDescent="0.2">
      <c r="A100" s="30"/>
      <c r="B100" s="31"/>
      <c r="C100" s="32"/>
      <c r="D100" s="32"/>
      <c r="E100" s="33"/>
      <c r="F100" s="34"/>
      <c r="G100" s="34"/>
      <c r="H100" s="43"/>
      <c r="I100" s="36"/>
      <c r="J100" s="33"/>
      <c r="K100" s="37"/>
      <c r="L100" s="33"/>
      <c r="M100" s="37"/>
      <c r="N100" s="33"/>
      <c r="O100" s="38"/>
      <c r="P100" s="37"/>
    </row>
    <row r="101" spans="1:16" s="28" customFormat="1" x14ac:dyDescent="0.2">
      <c r="A101" s="30"/>
      <c r="B101" s="31"/>
      <c r="C101" s="32"/>
      <c r="D101" s="32"/>
      <c r="E101" s="33"/>
      <c r="F101" s="34"/>
      <c r="G101" s="34"/>
      <c r="H101" s="43"/>
      <c r="I101" s="36"/>
      <c r="J101" s="33"/>
      <c r="K101" s="37"/>
      <c r="L101" s="33"/>
      <c r="M101" s="37"/>
      <c r="N101" s="33"/>
      <c r="O101" s="38"/>
      <c r="P101" s="37"/>
    </row>
    <row r="102" spans="1:16" s="28" customFormat="1" x14ac:dyDescent="0.2">
      <c r="A102" s="30"/>
      <c r="B102" s="31"/>
      <c r="C102" s="32"/>
      <c r="D102" s="32"/>
      <c r="E102" s="33"/>
      <c r="F102" s="34"/>
      <c r="G102" s="34"/>
      <c r="H102" s="43"/>
      <c r="I102" s="36"/>
      <c r="J102" s="33"/>
      <c r="K102" s="37"/>
      <c r="L102" s="33"/>
      <c r="M102" s="37"/>
      <c r="N102" s="33"/>
      <c r="O102" s="38"/>
      <c r="P102" s="37"/>
    </row>
    <row r="103" spans="1:16" s="28" customFormat="1" x14ac:dyDescent="0.2">
      <c r="A103" s="30"/>
      <c r="B103" s="31"/>
      <c r="C103" s="32"/>
      <c r="D103" s="32"/>
      <c r="E103" s="33"/>
      <c r="F103" s="34"/>
      <c r="G103" s="34"/>
      <c r="H103" s="43"/>
      <c r="I103" s="36"/>
      <c r="J103" s="33"/>
      <c r="K103" s="37"/>
      <c r="L103" s="33"/>
      <c r="M103" s="37"/>
      <c r="N103" s="33"/>
      <c r="O103" s="38"/>
      <c r="P103" s="37"/>
    </row>
    <row r="104" spans="1:16" s="28" customFormat="1" x14ac:dyDescent="0.2">
      <c r="A104" s="30"/>
      <c r="B104" s="31"/>
      <c r="C104" s="32"/>
      <c r="D104" s="32"/>
      <c r="E104" s="33"/>
      <c r="F104" s="34"/>
      <c r="G104" s="34"/>
      <c r="H104" s="43"/>
      <c r="I104" s="36"/>
      <c r="J104" s="33"/>
      <c r="K104" s="37"/>
      <c r="L104" s="33"/>
      <c r="M104" s="37"/>
      <c r="N104" s="33"/>
      <c r="O104" s="38"/>
      <c r="P104" s="37"/>
    </row>
    <row r="105" spans="1:16" s="28" customFormat="1" x14ac:dyDescent="0.2">
      <c r="A105" s="30"/>
      <c r="B105" s="31"/>
      <c r="C105" s="32"/>
      <c r="D105" s="32"/>
      <c r="E105" s="33"/>
      <c r="F105" s="34"/>
      <c r="G105" s="34"/>
      <c r="H105" s="43"/>
      <c r="I105" s="36"/>
      <c r="J105" s="33"/>
      <c r="K105" s="37"/>
      <c r="L105" s="33"/>
      <c r="M105" s="37"/>
      <c r="N105" s="33"/>
      <c r="O105" s="38"/>
      <c r="P105" s="37"/>
    </row>
    <row r="106" spans="1:16" s="28" customFormat="1" x14ac:dyDescent="0.2">
      <c r="A106" s="30"/>
      <c r="B106" s="31"/>
      <c r="C106" s="32"/>
      <c r="D106" s="32"/>
      <c r="E106" s="33"/>
      <c r="F106" s="34"/>
      <c r="G106" s="34"/>
      <c r="H106" s="43"/>
      <c r="I106" s="36"/>
      <c r="J106" s="33"/>
      <c r="K106" s="37"/>
      <c r="L106" s="33"/>
      <c r="M106" s="37"/>
      <c r="N106" s="33"/>
      <c r="O106" s="38"/>
      <c r="P106" s="37"/>
    </row>
    <row r="107" spans="1:16" s="28" customFormat="1" x14ac:dyDescent="0.2">
      <c r="A107" s="30"/>
      <c r="B107" s="31"/>
      <c r="C107" s="32"/>
      <c r="D107" s="32"/>
      <c r="E107" s="33"/>
      <c r="F107" s="34"/>
      <c r="G107" s="34"/>
      <c r="H107" s="43"/>
      <c r="I107" s="36"/>
      <c r="J107" s="33"/>
      <c r="K107" s="37"/>
      <c r="L107" s="33"/>
      <c r="M107" s="37"/>
      <c r="N107" s="33"/>
      <c r="O107" s="38"/>
      <c r="P107" s="37"/>
    </row>
    <row r="108" spans="1:16" s="28" customFormat="1" x14ac:dyDescent="0.2">
      <c r="A108" s="30"/>
      <c r="B108" s="31"/>
      <c r="C108" s="32"/>
      <c r="D108" s="32"/>
      <c r="E108" s="33"/>
      <c r="F108" s="34"/>
      <c r="G108" s="34"/>
      <c r="H108" s="43"/>
      <c r="I108" s="36"/>
      <c r="J108" s="33"/>
      <c r="K108" s="37"/>
      <c r="L108" s="33"/>
      <c r="M108" s="37"/>
      <c r="N108" s="33"/>
      <c r="O108" s="38"/>
      <c r="P108" s="37"/>
    </row>
    <row r="109" spans="1:16" s="28" customFormat="1" x14ac:dyDescent="0.2">
      <c r="A109" s="30"/>
      <c r="B109" s="31"/>
      <c r="C109" s="32"/>
      <c r="D109" s="32"/>
      <c r="E109" s="33"/>
      <c r="F109" s="34"/>
      <c r="G109" s="34"/>
      <c r="H109" s="43"/>
      <c r="I109" s="36"/>
      <c r="J109" s="33"/>
      <c r="K109" s="37"/>
      <c r="L109" s="33"/>
      <c r="M109" s="37"/>
      <c r="N109" s="33"/>
      <c r="O109" s="38"/>
      <c r="P109" s="37"/>
    </row>
    <row r="110" spans="1:16" s="28" customFormat="1" x14ac:dyDescent="0.2">
      <c r="A110" s="30"/>
      <c r="B110" s="31"/>
      <c r="C110" s="32"/>
      <c r="D110" s="32"/>
      <c r="E110" s="33"/>
      <c r="F110" s="34"/>
      <c r="G110" s="34"/>
      <c r="H110" s="43"/>
      <c r="I110" s="36"/>
      <c r="J110" s="33"/>
      <c r="K110" s="37"/>
      <c r="L110" s="33"/>
      <c r="M110" s="37"/>
      <c r="N110" s="33"/>
      <c r="O110" s="38"/>
      <c r="P110" s="37"/>
    </row>
    <row r="111" spans="1:16" s="28" customFormat="1" x14ac:dyDescent="0.2">
      <c r="A111" s="30"/>
      <c r="B111" s="31"/>
      <c r="C111" s="32"/>
      <c r="D111" s="32"/>
      <c r="E111" s="33"/>
      <c r="F111" s="34"/>
      <c r="G111" s="34"/>
      <c r="H111" s="43"/>
      <c r="I111" s="36"/>
      <c r="J111" s="33"/>
      <c r="K111" s="37"/>
      <c r="L111" s="33"/>
      <c r="M111" s="37"/>
      <c r="N111" s="33"/>
      <c r="O111" s="38"/>
      <c r="P111" s="37"/>
    </row>
    <row r="112" spans="1:16" s="28" customFormat="1" x14ac:dyDescent="0.2">
      <c r="A112" s="30"/>
      <c r="B112" s="31"/>
      <c r="C112" s="32"/>
      <c r="D112" s="32"/>
      <c r="E112" s="33"/>
      <c r="F112" s="34"/>
      <c r="G112" s="34"/>
      <c r="H112" s="43"/>
      <c r="I112" s="36"/>
      <c r="J112" s="33"/>
      <c r="K112" s="37"/>
      <c r="L112" s="33"/>
      <c r="M112" s="37"/>
      <c r="N112" s="33"/>
      <c r="O112" s="38"/>
      <c r="P112" s="37"/>
    </row>
    <row r="113" spans="1:16" s="28" customFormat="1" x14ac:dyDescent="0.2">
      <c r="A113" s="30"/>
      <c r="B113" s="31"/>
      <c r="C113" s="32"/>
      <c r="D113" s="32"/>
      <c r="E113" s="33"/>
      <c r="F113" s="34"/>
      <c r="G113" s="34"/>
      <c r="H113" s="43"/>
      <c r="I113" s="36"/>
      <c r="J113" s="33"/>
      <c r="K113" s="37"/>
      <c r="L113" s="33"/>
      <c r="M113" s="37"/>
      <c r="N113" s="33"/>
      <c r="O113" s="38"/>
      <c r="P113" s="37"/>
    </row>
    <row r="114" spans="1:16" s="28" customFormat="1" x14ac:dyDescent="0.2">
      <c r="A114" s="30"/>
      <c r="B114" s="31"/>
      <c r="C114" s="32"/>
      <c r="D114" s="32"/>
      <c r="E114" s="33"/>
      <c r="F114" s="34"/>
      <c r="G114" s="34"/>
      <c r="H114" s="43"/>
      <c r="I114" s="36"/>
      <c r="J114" s="33"/>
      <c r="K114" s="37"/>
      <c r="L114" s="33"/>
      <c r="M114" s="37"/>
      <c r="N114" s="33"/>
      <c r="O114" s="38"/>
      <c r="P114" s="37"/>
    </row>
    <row r="115" spans="1:16" s="28" customFormat="1" x14ac:dyDescent="0.2">
      <c r="A115" s="30"/>
      <c r="B115" s="31"/>
      <c r="C115" s="32"/>
      <c r="D115" s="32"/>
      <c r="E115" s="33"/>
      <c r="F115" s="34"/>
      <c r="G115" s="34"/>
      <c r="H115" s="43"/>
      <c r="I115" s="36"/>
      <c r="J115" s="33"/>
      <c r="K115" s="37"/>
      <c r="L115" s="33"/>
      <c r="M115" s="37"/>
      <c r="N115" s="33"/>
      <c r="O115" s="38"/>
      <c r="P115" s="37"/>
    </row>
    <row r="116" spans="1:16" s="28" customFormat="1" x14ac:dyDescent="0.2">
      <c r="A116" s="30"/>
      <c r="B116" s="31"/>
      <c r="C116" s="32"/>
      <c r="D116" s="32"/>
      <c r="E116" s="33"/>
      <c r="F116" s="34"/>
      <c r="G116" s="34"/>
      <c r="H116" s="43"/>
      <c r="I116" s="36"/>
      <c r="J116" s="33"/>
      <c r="K116" s="37"/>
      <c r="L116" s="33"/>
      <c r="M116" s="37"/>
      <c r="N116" s="33"/>
      <c r="O116" s="38"/>
      <c r="P116" s="37"/>
    </row>
    <row r="117" spans="1:16" s="28" customFormat="1" x14ac:dyDescent="0.2">
      <c r="A117" s="30"/>
      <c r="B117" s="31"/>
      <c r="C117" s="32"/>
      <c r="D117" s="32"/>
      <c r="E117" s="33"/>
      <c r="F117" s="34"/>
      <c r="G117" s="34"/>
      <c r="H117" s="43"/>
      <c r="I117" s="36"/>
      <c r="J117" s="33"/>
      <c r="K117" s="37"/>
      <c r="L117" s="33"/>
      <c r="M117" s="37"/>
      <c r="N117" s="33"/>
      <c r="O117" s="38"/>
      <c r="P117" s="37"/>
    </row>
    <row r="118" spans="1:16" s="28" customFormat="1" x14ac:dyDescent="0.2">
      <c r="A118" s="30"/>
      <c r="B118" s="31"/>
      <c r="C118" s="32"/>
      <c r="D118" s="32"/>
      <c r="E118" s="33"/>
      <c r="F118" s="34"/>
      <c r="G118" s="34"/>
      <c r="H118" s="43"/>
      <c r="I118" s="36"/>
      <c r="J118" s="33"/>
      <c r="K118" s="37"/>
      <c r="L118" s="33"/>
      <c r="M118" s="37"/>
      <c r="N118" s="33"/>
      <c r="O118" s="38"/>
      <c r="P118" s="37"/>
    </row>
    <row r="119" spans="1:16" s="28" customFormat="1" x14ac:dyDescent="0.2">
      <c r="A119" s="30"/>
      <c r="B119" s="31"/>
      <c r="C119" s="32"/>
      <c r="D119" s="32"/>
      <c r="E119" s="33"/>
      <c r="F119" s="34"/>
      <c r="G119" s="34"/>
      <c r="H119" s="43"/>
      <c r="I119" s="36"/>
      <c r="J119" s="33"/>
      <c r="K119" s="37"/>
      <c r="L119" s="33"/>
      <c r="M119" s="37"/>
      <c r="N119" s="33"/>
      <c r="O119" s="38"/>
      <c r="P119" s="37"/>
    </row>
    <row r="120" spans="1:16" s="28" customFormat="1" x14ac:dyDescent="0.2">
      <c r="A120" s="30"/>
      <c r="B120" s="31"/>
      <c r="C120" s="32"/>
      <c r="D120" s="32"/>
      <c r="E120" s="33"/>
      <c r="F120" s="34"/>
      <c r="G120" s="34"/>
      <c r="H120" s="43"/>
      <c r="I120" s="36"/>
      <c r="J120" s="33"/>
      <c r="K120" s="37"/>
      <c r="L120" s="33"/>
      <c r="M120" s="37"/>
      <c r="N120" s="33"/>
      <c r="O120" s="38"/>
      <c r="P120" s="37"/>
    </row>
    <row r="121" spans="1:16" s="28" customFormat="1" x14ac:dyDescent="0.2">
      <c r="A121" s="30"/>
      <c r="B121" s="31"/>
      <c r="C121" s="32"/>
      <c r="D121" s="32"/>
      <c r="E121" s="33"/>
      <c r="F121" s="34"/>
      <c r="G121" s="34"/>
      <c r="H121" s="43"/>
      <c r="I121" s="36"/>
      <c r="J121" s="33"/>
      <c r="K121" s="37"/>
      <c r="L121" s="33"/>
      <c r="M121" s="37"/>
      <c r="N121" s="33"/>
      <c r="O121" s="38"/>
      <c r="P121" s="37"/>
    </row>
    <row r="122" spans="1:16" s="28" customFormat="1" x14ac:dyDescent="0.2">
      <c r="A122" s="30"/>
      <c r="B122" s="31"/>
      <c r="C122" s="32"/>
      <c r="D122" s="32"/>
      <c r="E122" s="33"/>
      <c r="F122" s="34"/>
      <c r="G122" s="34"/>
      <c r="H122" s="43"/>
      <c r="I122" s="36"/>
      <c r="J122" s="33"/>
      <c r="K122" s="37"/>
      <c r="L122" s="33"/>
      <c r="M122" s="37"/>
      <c r="N122" s="33"/>
      <c r="O122" s="38"/>
      <c r="P122" s="37"/>
    </row>
    <row r="123" spans="1:16" s="28" customFormat="1" x14ac:dyDescent="0.2">
      <c r="A123" s="30"/>
      <c r="B123" s="31"/>
      <c r="C123" s="32"/>
      <c r="D123" s="32"/>
      <c r="E123" s="33"/>
      <c r="F123" s="34"/>
      <c r="G123" s="34"/>
      <c r="H123" s="43"/>
      <c r="I123" s="36"/>
      <c r="J123" s="33"/>
      <c r="K123" s="37"/>
      <c r="L123" s="33"/>
      <c r="M123" s="37"/>
      <c r="N123" s="33"/>
      <c r="O123" s="38"/>
      <c r="P123" s="37"/>
    </row>
    <row r="124" spans="1:16" s="28" customFormat="1" x14ac:dyDescent="0.2">
      <c r="A124" s="30"/>
      <c r="B124" s="31"/>
      <c r="C124" s="32"/>
      <c r="D124" s="32"/>
      <c r="E124" s="33"/>
      <c r="F124" s="34"/>
      <c r="G124" s="34"/>
      <c r="H124" s="43"/>
      <c r="I124" s="36"/>
      <c r="J124" s="33"/>
      <c r="K124" s="37"/>
      <c r="L124" s="33"/>
      <c r="M124" s="37"/>
      <c r="N124" s="33"/>
      <c r="O124" s="38"/>
      <c r="P124" s="37"/>
    </row>
    <row r="125" spans="1:16" s="28" customFormat="1" x14ac:dyDescent="0.2">
      <c r="A125" s="30"/>
      <c r="B125" s="31"/>
      <c r="C125" s="32"/>
      <c r="D125" s="32"/>
      <c r="E125" s="33"/>
      <c r="F125" s="34"/>
      <c r="G125" s="34"/>
      <c r="H125" s="43"/>
      <c r="I125" s="36"/>
      <c r="J125" s="33"/>
      <c r="K125" s="37"/>
      <c r="L125" s="33"/>
      <c r="M125" s="37"/>
      <c r="N125" s="33"/>
      <c r="O125" s="38"/>
      <c r="P125" s="37"/>
    </row>
    <row r="126" spans="1:16" s="28" customFormat="1" x14ac:dyDescent="0.2">
      <c r="A126" s="30"/>
      <c r="B126" s="31"/>
      <c r="C126" s="32"/>
      <c r="D126" s="32"/>
      <c r="E126" s="33"/>
      <c r="F126" s="34"/>
      <c r="G126" s="34"/>
      <c r="H126" s="43"/>
      <c r="I126" s="36"/>
      <c r="J126" s="33"/>
      <c r="K126" s="37"/>
      <c r="L126" s="33"/>
      <c r="M126" s="37"/>
      <c r="N126" s="33"/>
      <c r="O126" s="38"/>
      <c r="P126" s="37"/>
    </row>
    <row r="127" spans="1:16" s="28" customFormat="1" x14ac:dyDescent="0.2">
      <c r="A127" s="30"/>
      <c r="B127" s="31"/>
      <c r="C127" s="32"/>
      <c r="D127" s="32"/>
      <c r="E127" s="33"/>
      <c r="F127" s="34"/>
      <c r="G127" s="34"/>
      <c r="H127" s="43"/>
      <c r="I127" s="36"/>
      <c r="J127" s="33"/>
      <c r="K127" s="37"/>
      <c r="L127" s="33"/>
      <c r="M127" s="37"/>
      <c r="N127" s="33"/>
      <c r="O127" s="38"/>
      <c r="P127" s="37"/>
    </row>
    <row r="128" spans="1:16" s="28" customFormat="1" x14ac:dyDescent="0.2">
      <c r="A128" s="30"/>
      <c r="B128" s="31"/>
      <c r="C128" s="32"/>
      <c r="D128" s="32"/>
      <c r="E128" s="33"/>
      <c r="F128" s="34"/>
      <c r="G128" s="34"/>
      <c r="H128" s="43"/>
      <c r="I128" s="36"/>
      <c r="J128" s="33"/>
      <c r="K128" s="37"/>
      <c r="L128" s="33"/>
      <c r="M128" s="37"/>
      <c r="N128" s="33"/>
      <c r="O128" s="38"/>
      <c r="P128" s="37"/>
    </row>
    <row r="129" spans="1:16" s="28" customFormat="1" x14ac:dyDescent="0.2">
      <c r="A129" s="30"/>
      <c r="B129" s="31"/>
      <c r="C129" s="32"/>
      <c r="D129" s="32"/>
      <c r="E129" s="33"/>
      <c r="F129" s="34"/>
      <c r="G129" s="34"/>
      <c r="H129" s="43"/>
      <c r="I129" s="36"/>
      <c r="J129" s="33"/>
      <c r="K129" s="37"/>
      <c r="L129" s="33"/>
      <c r="M129" s="37"/>
      <c r="N129" s="33"/>
      <c r="O129" s="38"/>
      <c r="P129" s="37"/>
    </row>
    <row r="130" spans="1:16" s="28" customFormat="1" x14ac:dyDescent="0.2">
      <c r="A130" s="30"/>
      <c r="B130" s="31"/>
      <c r="C130" s="32"/>
      <c r="D130" s="32"/>
      <c r="E130" s="33"/>
      <c r="F130" s="34"/>
      <c r="G130" s="34"/>
      <c r="H130" s="43"/>
      <c r="I130" s="36"/>
      <c r="J130" s="33"/>
      <c r="K130" s="37"/>
      <c r="L130" s="33"/>
      <c r="M130" s="37"/>
      <c r="N130" s="33"/>
      <c r="O130" s="38"/>
      <c r="P130" s="37"/>
    </row>
    <row r="131" spans="1:16" s="28" customFormat="1" x14ac:dyDescent="0.2">
      <c r="A131" s="30"/>
      <c r="B131" s="31"/>
      <c r="C131" s="32"/>
      <c r="D131" s="32"/>
      <c r="E131" s="33"/>
      <c r="F131" s="34"/>
      <c r="G131" s="34"/>
      <c r="H131" s="43"/>
      <c r="I131" s="36"/>
      <c r="J131" s="33"/>
      <c r="K131" s="37"/>
      <c r="L131" s="33"/>
      <c r="M131" s="37"/>
      <c r="N131" s="33"/>
      <c r="O131" s="38"/>
      <c r="P131" s="37"/>
    </row>
    <row r="132" spans="1:16" s="28" customFormat="1" x14ac:dyDescent="0.2">
      <c r="A132" s="30"/>
      <c r="B132" s="31"/>
      <c r="C132" s="32"/>
      <c r="D132" s="32"/>
      <c r="E132" s="33"/>
      <c r="F132" s="34"/>
      <c r="G132" s="34"/>
      <c r="H132" s="43"/>
      <c r="I132" s="36"/>
      <c r="J132" s="33"/>
      <c r="K132" s="37"/>
      <c r="L132" s="33"/>
      <c r="M132" s="37"/>
      <c r="N132" s="33"/>
      <c r="O132" s="38"/>
      <c r="P132" s="37"/>
    </row>
    <row r="133" spans="1:16" s="28" customFormat="1" x14ac:dyDescent="0.2">
      <c r="A133" s="30"/>
      <c r="B133" s="31"/>
      <c r="C133" s="32"/>
      <c r="D133" s="32"/>
      <c r="E133" s="33"/>
      <c r="F133" s="34"/>
      <c r="G133" s="34"/>
      <c r="H133" s="43"/>
      <c r="I133" s="36"/>
      <c r="J133" s="33"/>
      <c r="K133" s="37"/>
      <c r="L133" s="33"/>
      <c r="M133" s="37"/>
      <c r="N133" s="33"/>
      <c r="O133" s="38"/>
      <c r="P133" s="37"/>
    </row>
    <row r="134" spans="1:16" s="28" customFormat="1" x14ac:dyDescent="0.2">
      <c r="A134" s="30"/>
      <c r="B134" s="31"/>
      <c r="C134" s="32"/>
      <c r="D134" s="32"/>
      <c r="E134" s="33"/>
      <c r="F134" s="34"/>
      <c r="G134" s="34"/>
      <c r="H134" s="43"/>
      <c r="I134" s="36"/>
      <c r="J134" s="33"/>
      <c r="K134" s="37"/>
      <c r="L134" s="33"/>
      <c r="M134" s="37"/>
      <c r="N134" s="33"/>
      <c r="O134" s="38"/>
      <c r="P134" s="37"/>
    </row>
    <row r="135" spans="1:16" s="28" customFormat="1" x14ac:dyDescent="0.2">
      <c r="A135" s="30"/>
      <c r="B135" s="31"/>
      <c r="C135" s="32"/>
      <c r="D135" s="32"/>
      <c r="E135" s="33"/>
      <c r="F135" s="34"/>
      <c r="G135" s="34"/>
      <c r="H135" s="43"/>
      <c r="I135" s="36"/>
      <c r="J135" s="33"/>
      <c r="K135" s="37"/>
      <c r="L135" s="33"/>
      <c r="M135" s="37"/>
      <c r="N135" s="33"/>
      <c r="O135" s="38"/>
      <c r="P135" s="37"/>
    </row>
    <row r="136" spans="1:16" s="28" customFormat="1" x14ac:dyDescent="0.2">
      <c r="A136" s="30"/>
      <c r="B136" s="31"/>
      <c r="C136" s="32"/>
      <c r="D136" s="32"/>
      <c r="E136" s="33"/>
      <c r="F136" s="34"/>
      <c r="G136" s="34"/>
      <c r="H136" s="43"/>
      <c r="I136" s="36"/>
      <c r="J136" s="33"/>
      <c r="K136" s="37"/>
      <c r="L136" s="33"/>
      <c r="M136" s="37"/>
      <c r="N136" s="33"/>
      <c r="O136" s="38"/>
      <c r="P136" s="37"/>
    </row>
    <row r="137" spans="1:16" s="28" customFormat="1" x14ac:dyDescent="0.2">
      <c r="A137" s="30"/>
      <c r="B137" s="31"/>
      <c r="C137" s="32"/>
      <c r="D137" s="32"/>
      <c r="E137" s="33"/>
      <c r="F137" s="34"/>
      <c r="G137" s="34"/>
      <c r="H137" s="43"/>
      <c r="I137" s="36"/>
      <c r="J137" s="33"/>
      <c r="K137" s="37"/>
      <c r="L137" s="33"/>
      <c r="M137" s="37"/>
      <c r="N137" s="33"/>
      <c r="O137" s="38"/>
      <c r="P137" s="37"/>
    </row>
    <row r="138" spans="1:16" s="28" customFormat="1" x14ac:dyDescent="0.2">
      <c r="A138" s="30"/>
      <c r="B138" s="31"/>
      <c r="C138" s="32"/>
      <c r="D138" s="32"/>
      <c r="E138" s="33"/>
      <c r="F138" s="34"/>
      <c r="G138" s="34"/>
      <c r="H138" s="43"/>
      <c r="I138" s="36"/>
      <c r="J138" s="33"/>
      <c r="K138" s="37"/>
      <c r="L138" s="33"/>
      <c r="M138" s="37"/>
      <c r="N138" s="33"/>
      <c r="O138" s="38"/>
      <c r="P138" s="37"/>
    </row>
    <row r="139" spans="1:16" s="28" customFormat="1" x14ac:dyDescent="0.2">
      <c r="A139" s="30"/>
      <c r="B139" s="31"/>
      <c r="C139" s="32"/>
      <c r="D139" s="32"/>
      <c r="E139" s="33"/>
      <c r="F139" s="34"/>
      <c r="G139" s="34"/>
      <c r="H139" s="43"/>
      <c r="I139" s="36"/>
      <c r="J139" s="33"/>
      <c r="K139" s="37"/>
      <c r="L139" s="33"/>
      <c r="M139" s="37"/>
      <c r="N139" s="33"/>
      <c r="O139" s="38"/>
      <c r="P139" s="37"/>
    </row>
    <row r="140" spans="1:16" s="28" customFormat="1" x14ac:dyDescent="0.2">
      <c r="A140" s="30"/>
      <c r="B140" s="31"/>
      <c r="C140" s="32"/>
      <c r="D140" s="32"/>
      <c r="E140" s="33"/>
      <c r="F140" s="34"/>
      <c r="G140" s="34"/>
      <c r="H140" s="43"/>
      <c r="I140" s="36"/>
      <c r="J140" s="33"/>
      <c r="K140" s="37"/>
      <c r="L140" s="33"/>
      <c r="M140" s="37"/>
      <c r="N140" s="33"/>
      <c r="O140" s="38"/>
      <c r="P140" s="37"/>
    </row>
    <row r="141" spans="1:16" s="28" customFormat="1" x14ac:dyDescent="0.2">
      <c r="A141" s="30"/>
      <c r="B141" s="31"/>
      <c r="C141" s="32"/>
      <c r="D141" s="32"/>
      <c r="E141" s="33"/>
      <c r="F141" s="34"/>
      <c r="G141" s="34"/>
      <c r="H141" s="43"/>
      <c r="I141" s="36"/>
      <c r="J141" s="33"/>
      <c r="K141" s="37"/>
      <c r="L141" s="33"/>
      <c r="M141" s="37"/>
      <c r="N141" s="33"/>
      <c r="O141" s="38"/>
      <c r="P141" s="37"/>
    </row>
    <row r="142" spans="1:16" s="28" customFormat="1" x14ac:dyDescent="0.2">
      <c r="A142" s="30"/>
      <c r="B142" s="31"/>
      <c r="C142" s="32"/>
      <c r="D142" s="32"/>
      <c r="E142" s="33"/>
      <c r="F142" s="34"/>
      <c r="G142" s="34"/>
      <c r="H142" s="43"/>
      <c r="I142" s="36"/>
      <c r="J142" s="33"/>
      <c r="K142" s="37"/>
      <c r="L142" s="33"/>
      <c r="M142" s="37"/>
      <c r="N142" s="33"/>
      <c r="O142" s="38"/>
      <c r="P142" s="37"/>
    </row>
    <row r="143" spans="1:16" s="28" customFormat="1" x14ac:dyDescent="0.2">
      <c r="A143" s="30"/>
      <c r="B143" s="31"/>
      <c r="C143" s="32"/>
      <c r="D143" s="32"/>
      <c r="E143" s="33"/>
      <c r="F143" s="34"/>
      <c r="G143" s="34"/>
      <c r="H143" s="43"/>
      <c r="I143" s="36"/>
      <c r="J143" s="33"/>
      <c r="K143" s="37"/>
      <c r="L143" s="33"/>
      <c r="M143" s="37"/>
      <c r="N143" s="33"/>
      <c r="O143" s="38"/>
      <c r="P143" s="37"/>
    </row>
    <row r="144" spans="1:16" s="28" customFormat="1" ht="17.25" x14ac:dyDescent="0.25">
      <c r="A144" s="39"/>
      <c r="B144" s="40"/>
      <c r="C144" s="41"/>
      <c r="D144" s="41"/>
      <c r="E144" s="41"/>
      <c r="F144" s="41"/>
      <c r="G144" s="159"/>
      <c r="H144" s="41"/>
      <c r="I144" s="41"/>
      <c r="J144" s="41"/>
      <c r="K144" s="42"/>
      <c r="L144" s="41"/>
      <c r="M144" s="42"/>
      <c r="N144" s="41"/>
      <c r="O144" s="41"/>
      <c r="P144" s="42"/>
    </row>
    <row r="145" spans="1:16" s="28" customFormat="1" x14ac:dyDescent="0.2">
      <c r="A145" s="30"/>
      <c r="B145" s="31"/>
      <c r="C145" s="32"/>
      <c r="D145" s="32"/>
      <c r="E145" s="33"/>
      <c r="F145" s="34"/>
      <c r="G145" s="34"/>
      <c r="H145" s="43"/>
      <c r="I145" s="36"/>
      <c r="J145" s="33"/>
      <c r="K145" s="37"/>
      <c r="L145" s="33"/>
      <c r="M145" s="37"/>
      <c r="N145" s="33"/>
      <c r="O145" s="38"/>
      <c r="P145" s="37"/>
    </row>
    <row r="146" spans="1:16" s="28" customFormat="1" x14ac:dyDescent="0.2">
      <c r="A146" s="30"/>
      <c r="B146" s="31"/>
      <c r="C146" s="32"/>
      <c r="D146" s="32"/>
      <c r="E146" s="33"/>
      <c r="F146" s="34"/>
      <c r="G146" s="34"/>
      <c r="H146" s="43"/>
      <c r="I146" s="36"/>
      <c r="J146" s="33"/>
      <c r="K146" s="37"/>
      <c r="L146" s="33"/>
      <c r="M146" s="37"/>
      <c r="N146" s="33"/>
      <c r="O146" s="38"/>
      <c r="P146" s="37"/>
    </row>
    <row r="147" spans="1:16" s="28" customFormat="1" x14ac:dyDescent="0.2">
      <c r="A147" s="30"/>
      <c r="B147" s="31"/>
      <c r="C147" s="32"/>
      <c r="D147" s="32"/>
      <c r="E147" s="33"/>
      <c r="F147" s="34"/>
      <c r="G147" s="34"/>
      <c r="H147" s="43"/>
      <c r="I147" s="36"/>
      <c r="J147" s="33"/>
      <c r="K147" s="37"/>
      <c r="L147" s="33"/>
      <c r="M147" s="37"/>
      <c r="N147" s="33"/>
      <c r="O147" s="38"/>
      <c r="P147" s="37"/>
    </row>
    <row r="148" spans="1:16" s="28" customFormat="1" x14ac:dyDescent="0.2">
      <c r="A148" s="30"/>
      <c r="B148" s="31"/>
      <c r="C148" s="32"/>
      <c r="D148" s="32"/>
      <c r="E148" s="33"/>
      <c r="F148" s="34"/>
      <c r="G148" s="34"/>
      <c r="H148" s="43"/>
      <c r="I148" s="36"/>
      <c r="J148" s="33"/>
      <c r="K148" s="37"/>
      <c r="L148" s="33"/>
      <c r="M148" s="37"/>
      <c r="N148" s="33"/>
      <c r="O148" s="38"/>
      <c r="P148" s="37"/>
    </row>
    <row r="149" spans="1:16" s="28" customFormat="1" x14ac:dyDescent="0.2">
      <c r="A149" s="30"/>
      <c r="B149" s="31"/>
      <c r="C149" s="32"/>
      <c r="D149" s="32"/>
      <c r="E149" s="33"/>
      <c r="F149" s="34"/>
      <c r="G149" s="34"/>
      <c r="H149" s="43"/>
      <c r="I149" s="36"/>
      <c r="J149" s="33"/>
      <c r="K149" s="37"/>
      <c r="L149" s="33"/>
      <c r="M149" s="37"/>
      <c r="N149" s="33"/>
      <c r="O149" s="38"/>
      <c r="P149" s="37"/>
    </row>
    <row r="150" spans="1:16" s="28" customFormat="1" x14ac:dyDescent="0.2">
      <c r="A150" s="30"/>
      <c r="B150" s="31"/>
      <c r="C150" s="32"/>
      <c r="D150" s="32"/>
      <c r="E150" s="33"/>
      <c r="F150" s="34"/>
      <c r="G150" s="34"/>
      <c r="H150" s="43"/>
      <c r="I150" s="36"/>
      <c r="J150" s="33"/>
      <c r="K150" s="37"/>
      <c r="L150" s="33"/>
      <c r="M150" s="37"/>
      <c r="N150" s="33"/>
      <c r="O150" s="38"/>
      <c r="P150" s="37"/>
    </row>
    <row r="151" spans="1:16" s="28" customFormat="1" x14ac:dyDescent="0.2">
      <c r="A151" s="30"/>
      <c r="B151" s="31"/>
      <c r="C151" s="32"/>
      <c r="D151" s="32"/>
      <c r="E151" s="33"/>
      <c r="F151" s="34"/>
      <c r="G151" s="34"/>
      <c r="H151" s="43"/>
      <c r="I151" s="36"/>
      <c r="J151" s="33"/>
      <c r="K151" s="37"/>
      <c r="L151" s="33"/>
      <c r="M151" s="37"/>
      <c r="N151" s="33"/>
      <c r="O151" s="38"/>
      <c r="P151" s="37"/>
    </row>
    <row r="152" spans="1:16" s="28" customFormat="1" x14ac:dyDescent="0.2">
      <c r="A152" s="30"/>
      <c r="B152" s="31"/>
      <c r="C152" s="32"/>
      <c r="D152" s="32"/>
      <c r="E152" s="33"/>
      <c r="F152" s="34"/>
      <c r="G152" s="34"/>
      <c r="H152" s="43"/>
      <c r="I152" s="36"/>
      <c r="J152" s="33"/>
      <c r="K152" s="37"/>
      <c r="L152" s="33"/>
      <c r="M152" s="37"/>
      <c r="N152" s="33"/>
      <c r="O152" s="38"/>
      <c r="P152" s="37"/>
    </row>
    <row r="153" spans="1:16" s="28" customFormat="1" x14ac:dyDescent="0.2">
      <c r="A153" s="30"/>
      <c r="B153" s="31"/>
      <c r="C153" s="32"/>
      <c r="D153" s="32"/>
      <c r="E153" s="33"/>
      <c r="F153" s="34"/>
      <c r="G153" s="34"/>
      <c r="H153" s="43"/>
      <c r="I153" s="36"/>
      <c r="J153" s="33"/>
      <c r="K153" s="37"/>
      <c r="L153" s="33"/>
      <c r="M153" s="37"/>
      <c r="N153" s="33"/>
      <c r="O153" s="38"/>
      <c r="P153" s="37"/>
    </row>
    <row r="154" spans="1:16" s="28" customFormat="1" x14ac:dyDescent="0.2">
      <c r="A154" s="30"/>
      <c r="B154" s="31"/>
      <c r="C154" s="32"/>
      <c r="D154" s="32"/>
      <c r="E154" s="33"/>
      <c r="F154" s="34"/>
      <c r="G154" s="34"/>
      <c r="H154" s="43"/>
      <c r="I154" s="36"/>
      <c r="J154" s="33"/>
      <c r="K154" s="37"/>
      <c r="L154" s="33"/>
      <c r="M154" s="37"/>
      <c r="N154" s="33"/>
      <c r="O154" s="38"/>
      <c r="P154" s="37"/>
    </row>
    <row r="155" spans="1:16" s="28" customFormat="1" x14ac:dyDescent="0.2">
      <c r="A155" s="30"/>
      <c r="B155" s="31"/>
      <c r="C155" s="32"/>
      <c r="D155" s="32"/>
      <c r="E155" s="33"/>
      <c r="F155" s="34"/>
      <c r="G155" s="34"/>
      <c r="H155" s="43"/>
      <c r="I155" s="36"/>
      <c r="J155" s="33"/>
      <c r="K155" s="37"/>
      <c r="L155" s="33"/>
      <c r="M155" s="37"/>
      <c r="N155" s="33"/>
      <c r="O155" s="38"/>
      <c r="P155" s="37"/>
    </row>
    <row r="156" spans="1:16" s="28" customFormat="1" x14ac:dyDescent="0.2">
      <c r="A156" s="30"/>
      <c r="B156" s="31"/>
      <c r="C156" s="32"/>
      <c r="D156" s="32"/>
      <c r="E156" s="33"/>
      <c r="F156" s="34"/>
      <c r="G156" s="34"/>
      <c r="H156" s="43"/>
      <c r="I156" s="36"/>
      <c r="J156" s="33"/>
      <c r="K156" s="37"/>
      <c r="L156" s="33"/>
      <c r="M156" s="37"/>
      <c r="N156" s="33"/>
      <c r="O156" s="38"/>
      <c r="P156" s="37"/>
    </row>
    <row r="157" spans="1:16" s="28" customFormat="1" x14ac:dyDescent="0.2">
      <c r="A157" s="30"/>
      <c r="B157" s="31"/>
      <c r="C157" s="32"/>
      <c r="D157" s="32"/>
      <c r="E157" s="33"/>
      <c r="F157" s="34"/>
      <c r="G157" s="34"/>
      <c r="H157" s="43"/>
      <c r="I157" s="36"/>
      <c r="J157" s="33"/>
      <c r="K157" s="37"/>
      <c r="L157" s="33"/>
      <c r="M157" s="37"/>
      <c r="N157" s="33"/>
      <c r="O157" s="38"/>
      <c r="P157" s="37"/>
    </row>
    <row r="158" spans="1:16" s="28" customFormat="1" x14ac:dyDescent="0.2">
      <c r="A158" s="30"/>
      <c r="B158" s="31"/>
      <c r="C158" s="32"/>
      <c r="D158" s="32"/>
      <c r="E158" s="33"/>
      <c r="F158" s="34"/>
      <c r="G158" s="34"/>
      <c r="H158" s="43"/>
      <c r="I158" s="36"/>
      <c r="J158" s="33"/>
      <c r="K158" s="37"/>
      <c r="L158" s="33"/>
      <c r="M158" s="37"/>
      <c r="N158" s="33"/>
      <c r="O158" s="38"/>
      <c r="P158" s="37"/>
    </row>
    <row r="159" spans="1:16" s="28" customFormat="1" x14ac:dyDescent="0.2">
      <c r="A159" s="30"/>
      <c r="B159" s="31"/>
      <c r="C159" s="32"/>
      <c r="D159" s="32"/>
      <c r="E159" s="33"/>
      <c r="F159" s="34"/>
      <c r="G159" s="34"/>
      <c r="H159" s="43"/>
      <c r="I159" s="36"/>
      <c r="J159" s="33"/>
      <c r="K159" s="37"/>
      <c r="L159" s="33"/>
      <c r="M159" s="37"/>
      <c r="N159" s="33"/>
      <c r="O159" s="38"/>
      <c r="P159" s="37"/>
    </row>
    <row r="160" spans="1:16" s="28" customFormat="1" x14ac:dyDescent="0.2">
      <c r="A160" s="30"/>
      <c r="B160" s="31"/>
      <c r="C160" s="32"/>
      <c r="D160" s="32"/>
      <c r="E160" s="33"/>
      <c r="F160" s="34"/>
      <c r="G160" s="34"/>
      <c r="H160" s="43"/>
      <c r="I160" s="36"/>
      <c r="J160" s="33"/>
      <c r="K160" s="37"/>
      <c r="L160" s="33"/>
      <c r="M160" s="37"/>
      <c r="N160" s="33"/>
      <c r="O160" s="38"/>
      <c r="P160" s="37"/>
    </row>
    <row r="161" spans="1:16" s="28" customFormat="1" x14ac:dyDescent="0.2">
      <c r="A161" s="30"/>
      <c r="B161" s="31"/>
      <c r="C161" s="32"/>
      <c r="D161" s="32"/>
      <c r="E161" s="33"/>
      <c r="F161" s="34"/>
      <c r="G161" s="34"/>
      <c r="H161" s="43"/>
      <c r="I161" s="36"/>
      <c r="J161" s="33"/>
      <c r="K161" s="37"/>
      <c r="L161" s="33"/>
      <c r="M161" s="37"/>
      <c r="N161" s="33"/>
      <c r="O161" s="38"/>
      <c r="P161" s="37"/>
    </row>
    <row r="162" spans="1:16" s="28" customFormat="1" x14ac:dyDescent="0.2">
      <c r="A162" s="30"/>
      <c r="B162" s="31"/>
      <c r="C162" s="32"/>
      <c r="D162" s="32"/>
      <c r="E162" s="33"/>
      <c r="F162" s="34"/>
      <c r="G162" s="34"/>
      <c r="H162" s="43"/>
      <c r="I162" s="36"/>
      <c r="J162" s="33"/>
      <c r="K162" s="37"/>
      <c r="L162" s="33"/>
      <c r="M162" s="37"/>
      <c r="N162" s="33"/>
      <c r="O162" s="38"/>
      <c r="P162" s="37"/>
    </row>
    <row r="163" spans="1:16" s="28" customFormat="1" x14ac:dyDescent="0.2">
      <c r="A163" s="30"/>
      <c r="B163" s="31"/>
      <c r="C163" s="32"/>
      <c r="D163" s="32"/>
      <c r="E163" s="33"/>
      <c r="F163" s="34"/>
      <c r="G163" s="34"/>
      <c r="H163" s="43"/>
      <c r="I163" s="36"/>
      <c r="J163" s="33"/>
      <c r="K163" s="37"/>
      <c r="L163" s="33"/>
      <c r="M163" s="37"/>
      <c r="N163" s="33"/>
      <c r="O163" s="38"/>
      <c r="P163" s="37"/>
    </row>
    <row r="164" spans="1:16" s="28" customFormat="1" x14ac:dyDescent="0.2">
      <c r="A164" s="30"/>
      <c r="B164" s="31"/>
      <c r="C164" s="32"/>
      <c r="D164" s="32"/>
      <c r="E164" s="33"/>
      <c r="F164" s="34"/>
      <c r="G164" s="34"/>
      <c r="H164" s="43"/>
      <c r="I164" s="36"/>
      <c r="J164" s="33"/>
      <c r="K164" s="37"/>
      <c r="L164" s="33"/>
      <c r="M164" s="37"/>
      <c r="N164" s="33"/>
      <c r="O164" s="38"/>
      <c r="P164" s="37"/>
    </row>
    <row r="165" spans="1:16" s="28" customFormat="1" x14ac:dyDescent="0.2">
      <c r="A165" s="30"/>
      <c r="B165" s="31"/>
      <c r="C165" s="32"/>
      <c r="D165" s="32"/>
      <c r="E165" s="33"/>
      <c r="F165" s="34"/>
      <c r="G165" s="34"/>
      <c r="H165" s="43"/>
      <c r="I165" s="36"/>
      <c r="J165" s="33"/>
      <c r="K165" s="37"/>
      <c r="L165" s="33"/>
      <c r="M165" s="37"/>
      <c r="N165" s="33"/>
      <c r="O165" s="38"/>
      <c r="P165" s="37"/>
    </row>
    <row r="166" spans="1:16" s="28" customFormat="1" x14ac:dyDescent="0.2">
      <c r="A166" s="30"/>
      <c r="B166" s="31"/>
      <c r="C166" s="32"/>
      <c r="D166" s="32"/>
      <c r="E166" s="33"/>
      <c r="F166" s="34"/>
      <c r="G166" s="34"/>
      <c r="H166" s="43"/>
      <c r="I166" s="36"/>
      <c r="J166" s="33"/>
      <c r="K166" s="37"/>
      <c r="L166" s="33"/>
      <c r="M166" s="37"/>
      <c r="N166" s="33"/>
      <c r="O166" s="38"/>
      <c r="P166" s="37"/>
    </row>
    <row r="167" spans="1:16" s="28" customFormat="1" x14ac:dyDescent="0.2">
      <c r="A167" s="30"/>
      <c r="B167" s="31"/>
      <c r="C167" s="32"/>
      <c r="D167" s="32"/>
      <c r="E167" s="33"/>
      <c r="F167" s="34"/>
      <c r="G167" s="34"/>
      <c r="H167" s="43"/>
      <c r="I167" s="36"/>
      <c r="J167" s="33"/>
      <c r="K167" s="37"/>
      <c r="L167" s="33"/>
      <c r="M167" s="37"/>
      <c r="N167" s="33"/>
      <c r="O167" s="38"/>
      <c r="P167" s="37"/>
    </row>
    <row r="168" spans="1:16" s="28" customFormat="1" x14ac:dyDescent="0.2">
      <c r="A168" s="30"/>
      <c r="B168" s="31"/>
      <c r="C168" s="32"/>
      <c r="D168" s="32"/>
      <c r="E168" s="33"/>
      <c r="F168" s="34"/>
      <c r="G168" s="34"/>
      <c r="H168" s="43"/>
      <c r="I168" s="36"/>
      <c r="J168" s="33"/>
      <c r="K168" s="37"/>
      <c r="L168" s="33"/>
      <c r="M168" s="37"/>
      <c r="N168" s="33"/>
      <c r="O168" s="38"/>
      <c r="P168" s="37"/>
    </row>
    <row r="169" spans="1:16" s="28" customFormat="1" x14ac:dyDescent="0.2">
      <c r="A169" s="30"/>
      <c r="B169" s="31"/>
      <c r="C169" s="32"/>
      <c r="D169" s="32"/>
      <c r="E169" s="33"/>
      <c r="F169" s="34"/>
      <c r="G169" s="34"/>
      <c r="H169" s="43"/>
      <c r="I169" s="36"/>
      <c r="J169" s="33"/>
      <c r="K169" s="37"/>
      <c r="L169" s="33"/>
      <c r="M169" s="37"/>
      <c r="N169" s="33"/>
      <c r="O169" s="38"/>
      <c r="P169" s="37"/>
    </row>
    <row r="170" spans="1:16" s="28" customFormat="1" x14ac:dyDescent="0.2">
      <c r="A170" s="30"/>
      <c r="B170" s="31"/>
      <c r="C170" s="32"/>
      <c r="D170" s="32"/>
      <c r="E170" s="33"/>
      <c r="F170" s="34"/>
      <c r="G170" s="34"/>
      <c r="H170" s="43"/>
      <c r="I170" s="36"/>
      <c r="J170" s="33"/>
      <c r="K170" s="37"/>
      <c r="L170" s="33"/>
      <c r="M170" s="37"/>
      <c r="N170" s="33"/>
      <c r="O170" s="38"/>
      <c r="P170" s="37"/>
    </row>
    <row r="171" spans="1:16" s="28" customFormat="1" x14ac:dyDescent="0.2">
      <c r="A171" s="30"/>
      <c r="B171" s="31"/>
      <c r="C171" s="32"/>
      <c r="D171" s="32"/>
      <c r="E171" s="33"/>
      <c r="F171" s="34"/>
      <c r="G171" s="34"/>
      <c r="H171" s="43"/>
      <c r="I171" s="36"/>
      <c r="J171" s="33"/>
      <c r="K171" s="37"/>
      <c r="L171" s="33"/>
      <c r="M171" s="37"/>
      <c r="N171" s="33"/>
      <c r="O171" s="38"/>
      <c r="P171" s="37"/>
    </row>
    <row r="172" spans="1:16" s="28" customFormat="1" x14ac:dyDescent="0.2">
      <c r="A172" s="30"/>
      <c r="B172" s="31"/>
      <c r="C172" s="32"/>
      <c r="D172" s="32"/>
      <c r="E172" s="33"/>
      <c r="F172" s="34"/>
      <c r="G172" s="34"/>
      <c r="H172" s="43"/>
      <c r="I172" s="36"/>
      <c r="J172" s="33"/>
      <c r="K172" s="37"/>
      <c r="L172" s="33"/>
      <c r="M172" s="37"/>
      <c r="N172" s="33"/>
      <c r="O172" s="38"/>
      <c r="P172" s="37"/>
    </row>
    <row r="173" spans="1:16" s="28" customFormat="1" x14ac:dyDescent="0.2">
      <c r="A173" s="30"/>
      <c r="B173" s="31"/>
      <c r="C173" s="32"/>
      <c r="D173" s="32"/>
      <c r="E173" s="33"/>
      <c r="F173" s="34"/>
      <c r="G173" s="34"/>
      <c r="H173" s="43"/>
      <c r="I173" s="36"/>
      <c r="J173" s="33"/>
      <c r="K173" s="37"/>
      <c r="L173" s="33"/>
      <c r="M173" s="37"/>
      <c r="N173" s="33"/>
      <c r="O173" s="38"/>
      <c r="P173" s="37"/>
    </row>
    <row r="174" spans="1:16" s="28" customFormat="1" x14ac:dyDescent="0.2">
      <c r="A174" s="30"/>
      <c r="B174" s="31"/>
      <c r="C174" s="32"/>
      <c r="D174" s="32"/>
      <c r="E174" s="33"/>
      <c r="F174" s="34"/>
      <c r="G174" s="34"/>
      <c r="H174" s="43"/>
      <c r="I174" s="36"/>
      <c r="J174" s="33"/>
      <c r="K174" s="37"/>
      <c r="L174" s="33"/>
      <c r="M174" s="37"/>
      <c r="N174" s="33"/>
      <c r="O174" s="38"/>
      <c r="P174" s="37"/>
    </row>
    <row r="175" spans="1:16" s="28" customFormat="1" x14ac:dyDescent="0.2">
      <c r="A175" s="30"/>
      <c r="B175" s="31"/>
      <c r="C175" s="32"/>
      <c r="D175" s="32"/>
      <c r="E175" s="33"/>
      <c r="F175" s="34"/>
      <c r="G175" s="34"/>
      <c r="H175" s="43"/>
      <c r="I175" s="36"/>
      <c r="J175" s="33"/>
      <c r="K175" s="37"/>
      <c r="L175" s="33"/>
      <c r="M175" s="37"/>
      <c r="N175" s="33"/>
      <c r="O175" s="38"/>
      <c r="P175" s="37"/>
    </row>
    <row r="176" spans="1:16" s="28" customFormat="1" x14ac:dyDescent="0.2">
      <c r="A176" s="30"/>
      <c r="B176" s="31"/>
      <c r="C176" s="32"/>
      <c r="D176" s="32"/>
      <c r="E176" s="33"/>
      <c r="F176" s="34"/>
      <c r="G176" s="34"/>
      <c r="H176" s="43"/>
      <c r="I176" s="36"/>
      <c r="J176" s="33"/>
      <c r="K176" s="37"/>
      <c r="L176" s="33"/>
      <c r="M176" s="37"/>
      <c r="N176" s="33"/>
      <c r="O176" s="38"/>
      <c r="P176" s="37"/>
    </row>
    <row r="177" spans="1:16" s="28" customFormat="1" x14ac:dyDescent="0.2">
      <c r="A177" s="30"/>
      <c r="B177" s="31"/>
      <c r="C177" s="32"/>
      <c r="D177" s="32"/>
      <c r="E177" s="33"/>
      <c r="F177" s="34"/>
      <c r="G177" s="34"/>
      <c r="H177" s="43"/>
      <c r="I177" s="36"/>
      <c r="J177" s="33"/>
      <c r="K177" s="37"/>
      <c r="L177" s="33"/>
      <c r="M177" s="37"/>
      <c r="N177" s="33"/>
      <c r="O177" s="38"/>
      <c r="P177" s="37"/>
    </row>
    <row r="178" spans="1:16" s="28" customFormat="1" x14ac:dyDescent="0.2">
      <c r="A178" s="30"/>
      <c r="B178" s="31"/>
      <c r="C178" s="32"/>
      <c r="D178" s="32"/>
      <c r="E178" s="33"/>
      <c r="F178" s="34"/>
      <c r="G178" s="34"/>
      <c r="H178" s="43"/>
      <c r="I178" s="36"/>
      <c r="J178" s="33"/>
      <c r="K178" s="37"/>
      <c r="L178" s="33"/>
      <c r="M178" s="37"/>
      <c r="N178" s="33"/>
      <c r="O178" s="38"/>
      <c r="P178" s="37"/>
    </row>
    <row r="179" spans="1:16" s="28" customFormat="1" x14ac:dyDescent="0.2">
      <c r="A179" s="30"/>
      <c r="B179" s="31"/>
      <c r="C179" s="32"/>
      <c r="D179" s="32"/>
      <c r="E179" s="33"/>
      <c r="F179" s="34"/>
      <c r="G179" s="34"/>
      <c r="H179" s="43"/>
      <c r="I179" s="36"/>
      <c r="J179" s="33"/>
      <c r="K179" s="37"/>
      <c r="L179" s="33"/>
      <c r="M179" s="37"/>
      <c r="N179" s="33"/>
      <c r="O179" s="38"/>
      <c r="P179" s="37"/>
    </row>
    <row r="180" spans="1:16" s="28" customFormat="1" x14ac:dyDescent="0.2">
      <c r="A180" s="30"/>
      <c r="B180" s="31"/>
      <c r="C180" s="32"/>
      <c r="D180" s="32"/>
      <c r="E180" s="33"/>
      <c r="F180" s="34"/>
      <c r="G180" s="34"/>
      <c r="H180" s="43"/>
      <c r="I180" s="36"/>
      <c r="J180" s="33"/>
      <c r="K180" s="37"/>
      <c r="L180" s="33"/>
      <c r="M180" s="37"/>
      <c r="N180" s="33"/>
      <c r="O180" s="38"/>
      <c r="P180" s="37"/>
    </row>
    <row r="181" spans="1:16" s="28" customFormat="1" x14ac:dyDescent="0.2">
      <c r="A181" s="30"/>
      <c r="B181" s="31"/>
      <c r="C181" s="32"/>
      <c r="D181" s="32"/>
      <c r="E181" s="33"/>
      <c r="F181" s="34"/>
      <c r="G181" s="34"/>
      <c r="H181" s="43"/>
      <c r="I181" s="36"/>
      <c r="J181" s="33"/>
      <c r="K181" s="37"/>
      <c r="L181" s="33"/>
      <c r="M181" s="37"/>
      <c r="N181" s="33"/>
      <c r="O181" s="38"/>
      <c r="P181" s="37"/>
    </row>
    <row r="182" spans="1:16" s="28" customFormat="1" x14ac:dyDescent="0.2">
      <c r="A182" s="30"/>
      <c r="B182" s="31"/>
      <c r="C182" s="32"/>
      <c r="D182" s="32"/>
      <c r="E182" s="33"/>
      <c r="F182" s="34"/>
      <c r="G182" s="34"/>
      <c r="H182" s="43"/>
      <c r="I182" s="36"/>
      <c r="J182" s="33"/>
      <c r="K182" s="37"/>
      <c r="L182" s="33"/>
      <c r="M182" s="37"/>
      <c r="N182" s="33"/>
      <c r="O182" s="38"/>
      <c r="P182" s="37"/>
    </row>
    <row r="183" spans="1:16" s="28" customFormat="1" x14ac:dyDescent="0.2">
      <c r="A183" s="30"/>
      <c r="B183" s="31"/>
      <c r="C183" s="32"/>
      <c r="D183" s="32"/>
      <c r="E183" s="33"/>
      <c r="F183" s="34"/>
      <c r="G183" s="34"/>
      <c r="H183" s="43"/>
      <c r="I183" s="36"/>
      <c r="J183" s="33"/>
      <c r="K183" s="37"/>
      <c r="L183" s="33"/>
      <c r="M183" s="37"/>
      <c r="N183" s="33"/>
      <c r="O183" s="38"/>
      <c r="P183" s="37"/>
    </row>
    <row r="184" spans="1:16" s="28" customFormat="1" x14ac:dyDescent="0.2">
      <c r="A184" s="30"/>
      <c r="B184" s="31"/>
      <c r="C184" s="32"/>
      <c r="D184" s="32"/>
      <c r="E184" s="33"/>
      <c r="F184" s="34"/>
      <c r="G184" s="34"/>
      <c r="H184" s="43"/>
      <c r="I184" s="36"/>
      <c r="J184" s="33"/>
      <c r="K184" s="37"/>
      <c r="L184" s="33"/>
      <c r="M184" s="37"/>
      <c r="N184" s="33"/>
      <c r="O184" s="38"/>
      <c r="P184" s="37"/>
    </row>
    <row r="185" spans="1:16" s="28" customFormat="1" x14ac:dyDescent="0.2">
      <c r="A185" s="30"/>
      <c r="B185" s="31"/>
      <c r="C185" s="32"/>
      <c r="D185" s="32"/>
      <c r="E185" s="33"/>
      <c r="F185" s="34"/>
      <c r="G185" s="34"/>
      <c r="H185" s="43"/>
      <c r="I185" s="36"/>
      <c r="J185" s="33"/>
      <c r="K185" s="37"/>
      <c r="L185" s="33"/>
      <c r="M185" s="37"/>
      <c r="N185" s="33"/>
      <c r="O185" s="38"/>
      <c r="P185" s="37"/>
    </row>
    <row r="186" spans="1:16" s="28" customFormat="1" x14ac:dyDescent="0.2">
      <c r="A186" s="30"/>
      <c r="B186" s="31"/>
      <c r="C186" s="32"/>
      <c r="D186" s="32"/>
      <c r="E186" s="33"/>
      <c r="F186" s="34"/>
      <c r="G186" s="34"/>
      <c r="H186" s="43"/>
      <c r="I186" s="36"/>
      <c r="J186" s="33"/>
      <c r="K186" s="37"/>
      <c r="L186" s="33"/>
      <c r="M186" s="37"/>
      <c r="N186" s="33"/>
      <c r="O186" s="38"/>
      <c r="P186" s="37"/>
    </row>
    <row r="187" spans="1:16" s="28" customFormat="1" x14ac:dyDescent="0.2">
      <c r="A187" s="30"/>
      <c r="B187" s="31"/>
      <c r="C187" s="32"/>
      <c r="D187" s="32"/>
      <c r="E187" s="33"/>
      <c r="F187" s="34"/>
      <c r="G187" s="34"/>
      <c r="H187" s="43"/>
      <c r="I187" s="36"/>
      <c r="J187" s="33"/>
      <c r="K187" s="37"/>
      <c r="L187" s="33"/>
      <c r="M187" s="37"/>
      <c r="N187" s="33"/>
      <c r="O187" s="38"/>
      <c r="P187" s="37"/>
    </row>
    <row r="188" spans="1:16" s="28" customFormat="1" x14ac:dyDescent="0.2">
      <c r="A188" s="30"/>
      <c r="B188" s="31"/>
      <c r="C188" s="32"/>
      <c r="D188" s="32"/>
      <c r="E188" s="33"/>
      <c r="F188" s="34"/>
      <c r="G188" s="34"/>
      <c r="H188" s="43"/>
      <c r="I188" s="36"/>
      <c r="J188" s="33"/>
      <c r="K188" s="37"/>
      <c r="L188" s="33"/>
      <c r="M188" s="37"/>
      <c r="N188" s="33"/>
      <c r="O188" s="38"/>
      <c r="P188" s="37"/>
    </row>
    <row r="189" spans="1:16" s="28" customFormat="1" x14ac:dyDescent="0.2">
      <c r="A189" s="30"/>
      <c r="B189" s="31"/>
      <c r="C189" s="32"/>
      <c r="D189" s="32"/>
      <c r="E189" s="33"/>
      <c r="F189" s="34"/>
      <c r="G189" s="34"/>
      <c r="H189" s="43"/>
      <c r="I189" s="36"/>
      <c r="J189" s="33"/>
      <c r="K189" s="37"/>
      <c r="L189" s="33"/>
      <c r="M189" s="37"/>
      <c r="N189" s="33"/>
      <c r="O189" s="38"/>
      <c r="P189" s="37"/>
    </row>
    <row r="190" spans="1:16" s="28" customFormat="1" ht="17.25" x14ac:dyDescent="0.25">
      <c r="A190" s="39"/>
      <c r="B190" s="40"/>
      <c r="C190" s="41"/>
      <c r="D190" s="41"/>
      <c r="E190" s="41"/>
      <c r="F190" s="41"/>
      <c r="G190" s="159"/>
      <c r="H190" s="41"/>
      <c r="I190" s="41"/>
      <c r="J190" s="41"/>
      <c r="K190" s="42"/>
      <c r="L190" s="41"/>
      <c r="M190" s="42"/>
      <c r="N190" s="41"/>
      <c r="O190" s="41"/>
      <c r="P190" s="42"/>
    </row>
    <row r="191" spans="1:16" s="28" customFormat="1" x14ac:dyDescent="0.2">
      <c r="A191" s="30"/>
      <c r="B191" s="31"/>
      <c r="C191" s="32"/>
      <c r="D191" s="32"/>
      <c r="E191" s="33"/>
      <c r="F191" s="34"/>
      <c r="G191" s="34"/>
      <c r="H191" s="43"/>
      <c r="I191" s="36"/>
      <c r="J191" s="33"/>
      <c r="K191" s="37"/>
      <c r="L191" s="33"/>
      <c r="M191" s="37"/>
      <c r="N191" s="33"/>
      <c r="O191" s="38"/>
      <c r="P191" s="37"/>
    </row>
    <row r="192" spans="1:16" s="28" customFormat="1" x14ac:dyDescent="0.2">
      <c r="A192" s="30"/>
      <c r="B192" s="31"/>
      <c r="C192" s="32"/>
      <c r="D192" s="32"/>
      <c r="E192" s="33"/>
      <c r="F192" s="34"/>
      <c r="G192" s="34"/>
      <c r="H192" s="43"/>
      <c r="I192" s="36"/>
      <c r="J192" s="33"/>
      <c r="K192" s="37"/>
      <c r="L192" s="33"/>
      <c r="M192" s="37"/>
      <c r="N192" s="33"/>
      <c r="O192" s="38"/>
      <c r="P192" s="37"/>
    </row>
    <row r="193" spans="1:16" s="28" customFormat="1" x14ac:dyDescent="0.2">
      <c r="A193" s="30"/>
      <c r="B193" s="31"/>
      <c r="C193" s="32"/>
      <c r="D193" s="32"/>
      <c r="E193" s="33"/>
      <c r="F193" s="34"/>
      <c r="G193" s="34"/>
      <c r="H193" s="43"/>
      <c r="I193" s="36"/>
      <c r="J193" s="33"/>
      <c r="K193" s="37"/>
      <c r="L193" s="33"/>
      <c r="M193" s="37"/>
      <c r="N193" s="33"/>
      <c r="O193" s="38"/>
      <c r="P193" s="37"/>
    </row>
    <row r="194" spans="1:16" s="28" customFormat="1" x14ac:dyDescent="0.2">
      <c r="A194" s="30"/>
      <c r="B194" s="31"/>
      <c r="C194" s="32"/>
      <c r="D194" s="32"/>
      <c r="E194" s="33"/>
      <c r="F194" s="34"/>
      <c r="G194" s="34"/>
      <c r="H194" s="43"/>
      <c r="I194" s="36"/>
      <c r="J194" s="33"/>
      <c r="K194" s="37"/>
      <c r="L194" s="33"/>
      <c r="M194" s="37"/>
      <c r="N194" s="33"/>
      <c r="O194" s="38"/>
      <c r="P194" s="37"/>
    </row>
    <row r="195" spans="1:16" s="28" customFormat="1" x14ac:dyDescent="0.2">
      <c r="A195" s="30"/>
      <c r="B195" s="31"/>
      <c r="C195" s="32"/>
      <c r="D195" s="32"/>
      <c r="E195" s="33"/>
      <c r="F195" s="34"/>
      <c r="G195" s="34"/>
      <c r="H195" s="43"/>
      <c r="I195" s="36"/>
      <c r="J195" s="33"/>
      <c r="K195" s="37"/>
      <c r="L195" s="33"/>
      <c r="M195" s="37"/>
      <c r="N195" s="33"/>
      <c r="O195" s="38"/>
      <c r="P195" s="37"/>
    </row>
    <row r="196" spans="1:16" s="28" customFormat="1" x14ac:dyDescent="0.2">
      <c r="A196" s="30"/>
      <c r="B196" s="31"/>
      <c r="C196" s="32"/>
      <c r="D196" s="32"/>
      <c r="E196" s="33"/>
      <c r="F196" s="34"/>
      <c r="G196" s="34"/>
      <c r="H196" s="43"/>
      <c r="I196" s="36"/>
      <c r="J196" s="33"/>
      <c r="K196" s="37"/>
      <c r="L196" s="33"/>
      <c r="M196" s="37"/>
      <c r="N196" s="33"/>
      <c r="O196" s="38"/>
      <c r="P196" s="37"/>
    </row>
    <row r="197" spans="1:16" s="28" customFormat="1" x14ac:dyDescent="0.2">
      <c r="A197" s="30"/>
      <c r="B197" s="31"/>
      <c r="C197" s="32"/>
      <c r="D197" s="32"/>
      <c r="E197" s="33"/>
      <c r="F197" s="34"/>
      <c r="G197" s="34"/>
      <c r="H197" s="43"/>
      <c r="I197" s="36"/>
      <c r="J197" s="33"/>
      <c r="K197" s="37"/>
      <c r="L197" s="33"/>
      <c r="M197" s="37"/>
      <c r="N197" s="33"/>
      <c r="O197" s="38"/>
      <c r="P197" s="37"/>
    </row>
    <row r="198" spans="1:16" s="28" customFormat="1" x14ac:dyDescent="0.2">
      <c r="A198" s="30"/>
      <c r="B198" s="31"/>
      <c r="C198" s="32"/>
      <c r="D198" s="32"/>
      <c r="E198" s="33"/>
      <c r="F198" s="34"/>
      <c r="G198" s="34"/>
      <c r="H198" s="43"/>
      <c r="I198" s="36"/>
      <c r="J198" s="33"/>
      <c r="K198" s="37"/>
      <c r="L198" s="33"/>
      <c r="M198" s="37"/>
      <c r="N198" s="33"/>
      <c r="O198" s="38"/>
      <c r="P198" s="37"/>
    </row>
    <row r="199" spans="1:16" s="28" customFormat="1" x14ac:dyDescent="0.2">
      <c r="A199" s="30"/>
      <c r="B199" s="31"/>
      <c r="C199" s="32"/>
      <c r="D199" s="32"/>
      <c r="E199" s="33"/>
      <c r="F199" s="34"/>
      <c r="G199" s="34"/>
      <c r="H199" s="43"/>
      <c r="I199" s="36"/>
      <c r="J199" s="33"/>
      <c r="K199" s="37"/>
      <c r="L199" s="33"/>
      <c r="M199" s="37"/>
      <c r="N199" s="33"/>
      <c r="O199" s="38"/>
      <c r="P199" s="37"/>
    </row>
    <row r="200" spans="1:16" s="28" customFormat="1" x14ac:dyDescent="0.2">
      <c r="A200" s="30"/>
      <c r="B200" s="31"/>
      <c r="C200" s="32"/>
      <c r="D200" s="32"/>
      <c r="E200" s="33"/>
      <c r="F200" s="34"/>
      <c r="G200" s="34"/>
      <c r="H200" s="43"/>
      <c r="I200" s="36"/>
      <c r="J200" s="33"/>
      <c r="K200" s="37"/>
      <c r="L200" s="33"/>
      <c r="M200" s="37"/>
      <c r="N200" s="33"/>
      <c r="O200" s="38"/>
      <c r="P200" s="37"/>
    </row>
    <row r="201" spans="1:16" s="28" customFormat="1" x14ac:dyDescent="0.2">
      <c r="A201" s="30"/>
      <c r="B201" s="31"/>
      <c r="C201" s="32"/>
      <c r="D201" s="32"/>
      <c r="E201" s="33"/>
      <c r="F201" s="34"/>
      <c r="G201" s="34"/>
      <c r="H201" s="43"/>
      <c r="I201" s="36"/>
      <c r="J201" s="33"/>
      <c r="K201" s="37"/>
      <c r="L201" s="33"/>
      <c r="M201" s="37"/>
      <c r="N201" s="33"/>
      <c r="O201" s="38"/>
      <c r="P201" s="37"/>
    </row>
    <row r="202" spans="1:16" s="28" customFormat="1" x14ac:dyDescent="0.2">
      <c r="A202" s="30"/>
      <c r="B202" s="31"/>
      <c r="C202" s="32"/>
      <c r="D202" s="32"/>
      <c r="E202" s="33"/>
      <c r="F202" s="34"/>
      <c r="G202" s="34"/>
      <c r="H202" s="43"/>
      <c r="I202" s="36"/>
      <c r="J202" s="33"/>
      <c r="K202" s="37"/>
      <c r="L202" s="33"/>
      <c r="M202" s="37"/>
      <c r="N202" s="33"/>
      <c r="O202" s="38"/>
      <c r="P202" s="37"/>
    </row>
    <row r="203" spans="1:16" s="28" customFormat="1" x14ac:dyDescent="0.2">
      <c r="A203" s="30"/>
      <c r="B203" s="31"/>
      <c r="C203" s="32"/>
      <c r="D203" s="32"/>
      <c r="E203" s="33"/>
      <c r="F203" s="34"/>
      <c r="G203" s="34"/>
      <c r="H203" s="43"/>
      <c r="I203" s="36"/>
      <c r="J203" s="33"/>
      <c r="K203" s="37"/>
      <c r="L203" s="33"/>
      <c r="M203" s="37"/>
      <c r="N203" s="33"/>
      <c r="O203" s="38"/>
      <c r="P203" s="37"/>
    </row>
    <row r="204" spans="1:16" s="28" customFormat="1" x14ac:dyDescent="0.2">
      <c r="A204" s="30"/>
      <c r="B204" s="31"/>
      <c r="C204" s="32"/>
      <c r="D204" s="32"/>
      <c r="E204" s="33"/>
      <c r="F204" s="34"/>
      <c r="G204" s="34"/>
      <c r="H204" s="43"/>
      <c r="I204" s="36"/>
      <c r="J204" s="33"/>
      <c r="K204" s="37"/>
      <c r="L204" s="33"/>
      <c r="M204" s="37"/>
      <c r="N204" s="33"/>
      <c r="O204" s="38"/>
      <c r="P204" s="37"/>
    </row>
    <row r="205" spans="1:16" s="28" customFormat="1" x14ac:dyDescent="0.2">
      <c r="A205" s="30"/>
      <c r="B205" s="31"/>
      <c r="C205" s="32"/>
      <c r="D205" s="32"/>
      <c r="E205" s="33"/>
      <c r="F205" s="34"/>
      <c r="G205" s="34"/>
      <c r="H205" s="43"/>
      <c r="I205" s="36"/>
      <c r="J205" s="33"/>
      <c r="K205" s="37"/>
      <c r="L205" s="33"/>
      <c r="M205" s="37"/>
      <c r="N205" s="33"/>
      <c r="O205" s="38"/>
      <c r="P205" s="37"/>
    </row>
    <row r="206" spans="1:16" s="28" customFormat="1" x14ac:dyDescent="0.2">
      <c r="A206" s="30"/>
      <c r="B206" s="31"/>
      <c r="C206" s="32"/>
      <c r="D206" s="32"/>
      <c r="E206" s="33"/>
      <c r="F206" s="34"/>
      <c r="G206" s="34"/>
      <c r="H206" s="43"/>
      <c r="I206" s="36"/>
      <c r="J206" s="33"/>
      <c r="K206" s="37"/>
      <c r="L206" s="33"/>
      <c r="M206" s="37"/>
      <c r="N206" s="33"/>
      <c r="O206" s="38"/>
      <c r="P206" s="37"/>
    </row>
    <row r="207" spans="1:16" s="28" customFormat="1" x14ac:dyDescent="0.2">
      <c r="A207" s="30"/>
      <c r="B207" s="31"/>
      <c r="C207" s="32"/>
      <c r="D207" s="32"/>
      <c r="E207" s="33"/>
      <c r="F207" s="34"/>
      <c r="G207" s="34"/>
      <c r="H207" s="43"/>
      <c r="I207" s="36"/>
      <c r="J207" s="33"/>
      <c r="K207" s="37"/>
      <c r="L207" s="33"/>
      <c r="M207" s="37"/>
      <c r="N207" s="33"/>
      <c r="O207" s="38"/>
      <c r="P207" s="37"/>
    </row>
    <row r="208" spans="1:16" s="28" customFormat="1" x14ac:dyDescent="0.2">
      <c r="A208" s="30"/>
      <c r="B208" s="31"/>
      <c r="C208" s="32"/>
      <c r="D208" s="32"/>
      <c r="E208" s="33"/>
      <c r="F208" s="34"/>
      <c r="G208" s="34"/>
      <c r="H208" s="43"/>
      <c r="I208" s="36"/>
      <c r="J208" s="33"/>
      <c r="K208" s="37"/>
      <c r="L208" s="33"/>
      <c r="M208" s="37"/>
      <c r="N208" s="33"/>
      <c r="O208" s="38"/>
      <c r="P208" s="37"/>
    </row>
    <row r="209" spans="1:16" s="28" customFormat="1" x14ac:dyDescent="0.2">
      <c r="A209" s="30"/>
      <c r="B209" s="31"/>
      <c r="C209" s="32"/>
      <c r="D209" s="32"/>
      <c r="E209" s="33"/>
      <c r="F209" s="34"/>
      <c r="G209" s="34"/>
      <c r="H209" s="43"/>
      <c r="I209" s="36"/>
      <c r="J209" s="33"/>
      <c r="K209" s="37"/>
      <c r="L209" s="33"/>
      <c r="M209" s="37"/>
      <c r="N209" s="33"/>
      <c r="O209" s="38"/>
      <c r="P209" s="37"/>
    </row>
    <row r="210" spans="1:16" s="28" customFormat="1" x14ac:dyDescent="0.2">
      <c r="A210" s="30"/>
      <c r="B210" s="31"/>
      <c r="C210" s="32"/>
      <c r="D210" s="32"/>
      <c r="E210" s="33"/>
      <c r="F210" s="34"/>
      <c r="G210" s="34"/>
      <c r="H210" s="43"/>
      <c r="I210" s="36"/>
      <c r="J210" s="33"/>
      <c r="K210" s="37"/>
      <c r="L210" s="33"/>
      <c r="M210" s="37"/>
      <c r="N210" s="33"/>
      <c r="O210" s="38"/>
      <c r="P210" s="37"/>
    </row>
    <row r="211" spans="1:16" s="28" customFormat="1" x14ac:dyDescent="0.2">
      <c r="A211" s="30"/>
      <c r="B211" s="31"/>
      <c r="C211" s="32"/>
      <c r="D211" s="32"/>
      <c r="E211" s="33"/>
      <c r="F211" s="34"/>
      <c r="G211" s="34"/>
      <c r="H211" s="43"/>
      <c r="I211" s="36"/>
      <c r="J211" s="33"/>
      <c r="K211" s="37"/>
      <c r="L211" s="33"/>
      <c r="M211" s="37"/>
      <c r="N211" s="33"/>
      <c r="O211" s="38"/>
      <c r="P211" s="37"/>
    </row>
    <row r="212" spans="1:16" s="28" customFormat="1" x14ac:dyDescent="0.2">
      <c r="A212" s="30"/>
      <c r="B212" s="31"/>
      <c r="C212" s="32"/>
      <c r="D212" s="32"/>
      <c r="E212" s="33"/>
      <c r="F212" s="34"/>
      <c r="G212" s="34"/>
      <c r="H212" s="43"/>
      <c r="I212" s="36"/>
      <c r="J212" s="33"/>
      <c r="K212" s="37"/>
      <c r="L212" s="33"/>
      <c r="M212" s="37"/>
      <c r="N212" s="33"/>
      <c r="O212" s="38"/>
      <c r="P212" s="37"/>
    </row>
    <row r="213" spans="1:16" s="28" customFormat="1" x14ac:dyDescent="0.2">
      <c r="A213" s="30"/>
      <c r="B213" s="31"/>
      <c r="C213" s="32"/>
      <c r="D213" s="32"/>
      <c r="E213" s="33"/>
      <c r="F213" s="34"/>
      <c r="G213" s="34"/>
      <c r="H213" s="43"/>
      <c r="I213" s="36"/>
      <c r="J213" s="33"/>
      <c r="K213" s="37"/>
      <c r="L213" s="33"/>
      <c r="M213" s="37"/>
      <c r="N213" s="33"/>
      <c r="O213" s="38"/>
      <c r="P213" s="37"/>
    </row>
    <row r="214" spans="1:16" s="28" customFormat="1" x14ac:dyDescent="0.2">
      <c r="A214" s="30"/>
      <c r="B214" s="31"/>
      <c r="C214" s="32"/>
      <c r="D214" s="32"/>
      <c r="E214" s="33"/>
      <c r="F214" s="34"/>
      <c r="G214" s="34"/>
      <c r="H214" s="43"/>
      <c r="I214" s="36"/>
      <c r="J214" s="33"/>
      <c r="K214" s="37"/>
      <c r="L214" s="33"/>
      <c r="M214" s="37"/>
      <c r="N214" s="33"/>
      <c r="O214" s="38"/>
      <c r="P214" s="37"/>
    </row>
    <row r="215" spans="1:16" s="28" customFormat="1" x14ac:dyDescent="0.2">
      <c r="A215" s="30"/>
      <c r="B215" s="31"/>
      <c r="C215" s="32"/>
      <c r="D215" s="32"/>
      <c r="E215" s="33"/>
      <c r="F215" s="34"/>
      <c r="G215" s="34"/>
      <c r="H215" s="43"/>
      <c r="I215" s="36"/>
      <c r="J215" s="33"/>
      <c r="K215" s="37"/>
      <c r="L215" s="33"/>
      <c r="M215" s="37"/>
      <c r="N215" s="33"/>
      <c r="O215" s="38"/>
      <c r="P215" s="37"/>
    </row>
    <row r="216" spans="1:16" s="28" customFormat="1" x14ac:dyDescent="0.2">
      <c r="A216" s="30"/>
      <c r="B216" s="31"/>
      <c r="C216" s="32"/>
      <c r="D216" s="32"/>
      <c r="E216" s="33"/>
      <c r="F216" s="34"/>
      <c r="G216" s="34"/>
      <c r="H216" s="43"/>
      <c r="I216" s="36"/>
      <c r="J216" s="33"/>
      <c r="K216" s="37"/>
      <c r="L216" s="33"/>
      <c r="M216" s="37"/>
      <c r="N216" s="33"/>
      <c r="O216" s="38"/>
      <c r="P216" s="37"/>
    </row>
    <row r="217" spans="1:16" s="28" customFormat="1" x14ac:dyDescent="0.2">
      <c r="A217" s="30"/>
      <c r="B217" s="31"/>
      <c r="C217" s="32"/>
      <c r="D217" s="32"/>
      <c r="E217" s="33"/>
      <c r="F217" s="34"/>
      <c r="G217" s="34"/>
      <c r="H217" s="43"/>
      <c r="I217" s="36"/>
      <c r="J217" s="33"/>
      <c r="K217" s="37"/>
      <c r="L217" s="33"/>
      <c r="M217" s="37"/>
      <c r="N217" s="33"/>
      <c r="O217" s="38"/>
      <c r="P217" s="37"/>
    </row>
    <row r="218" spans="1:16" s="28" customFormat="1" x14ac:dyDescent="0.2">
      <c r="A218" s="30"/>
      <c r="B218" s="31"/>
      <c r="C218" s="32"/>
      <c r="D218" s="32"/>
      <c r="E218" s="33"/>
      <c r="F218" s="34"/>
      <c r="G218" s="34"/>
      <c r="H218" s="43"/>
      <c r="I218" s="36"/>
      <c r="J218" s="33"/>
      <c r="K218" s="37"/>
      <c r="L218" s="33"/>
      <c r="M218" s="37"/>
      <c r="N218" s="33"/>
      <c r="O218" s="38"/>
      <c r="P218" s="37"/>
    </row>
    <row r="219" spans="1:16" s="28" customFormat="1" x14ac:dyDescent="0.2">
      <c r="A219" s="30"/>
      <c r="B219" s="31"/>
      <c r="C219" s="32"/>
      <c r="D219" s="32"/>
      <c r="E219" s="33"/>
      <c r="F219" s="34"/>
      <c r="G219" s="34"/>
      <c r="H219" s="43"/>
      <c r="I219" s="36"/>
      <c r="J219" s="33"/>
      <c r="K219" s="37"/>
      <c r="L219" s="33"/>
      <c r="M219" s="37"/>
      <c r="N219" s="33"/>
      <c r="O219" s="38"/>
      <c r="P219" s="37"/>
    </row>
    <row r="220" spans="1:16" s="28" customFormat="1" x14ac:dyDescent="0.2">
      <c r="A220" s="30"/>
      <c r="B220" s="31"/>
      <c r="C220" s="32"/>
      <c r="D220" s="32"/>
      <c r="E220" s="33"/>
      <c r="F220" s="34"/>
      <c r="G220" s="34"/>
      <c r="H220" s="43"/>
      <c r="I220" s="36"/>
      <c r="J220" s="33"/>
      <c r="K220" s="37"/>
      <c r="L220" s="33"/>
      <c r="M220" s="37"/>
      <c r="N220" s="33"/>
      <c r="O220" s="38"/>
      <c r="P220" s="37"/>
    </row>
    <row r="221" spans="1:16" s="28" customFormat="1" x14ac:dyDescent="0.2">
      <c r="A221" s="30"/>
      <c r="B221" s="31"/>
      <c r="C221" s="32"/>
      <c r="D221" s="32"/>
      <c r="E221" s="33"/>
      <c r="F221" s="34"/>
      <c r="G221" s="34"/>
      <c r="H221" s="43"/>
      <c r="I221" s="36"/>
      <c r="J221" s="33"/>
      <c r="K221" s="37"/>
      <c r="L221" s="33"/>
      <c r="M221" s="37"/>
      <c r="N221" s="33"/>
      <c r="O221" s="38"/>
      <c r="P221" s="37"/>
    </row>
    <row r="222" spans="1:16" s="28" customFormat="1" x14ac:dyDescent="0.2">
      <c r="A222" s="30"/>
      <c r="B222" s="31"/>
      <c r="C222" s="32"/>
      <c r="D222" s="32"/>
      <c r="E222" s="33"/>
      <c r="F222" s="34"/>
      <c r="G222" s="34"/>
      <c r="H222" s="43"/>
      <c r="I222" s="36"/>
      <c r="J222" s="33"/>
      <c r="K222" s="37"/>
      <c r="L222" s="33"/>
      <c r="M222" s="37"/>
      <c r="N222" s="33"/>
      <c r="O222" s="38"/>
      <c r="P222" s="37"/>
    </row>
    <row r="223" spans="1:16" s="28" customFormat="1" x14ac:dyDescent="0.2">
      <c r="A223" s="30"/>
      <c r="B223" s="31"/>
      <c r="C223" s="32"/>
      <c r="D223" s="32"/>
      <c r="E223" s="33"/>
      <c r="F223" s="34"/>
      <c r="G223" s="34"/>
      <c r="H223" s="43"/>
      <c r="I223" s="36"/>
      <c r="J223" s="33"/>
      <c r="K223" s="37"/>
      <c r="L223" s="33"/>
      <c r="M223" s="37"/>
      <c r="N223" s="33"/>
      <c r="O223" s="38"/>
      <c r="P223" s="37"/>
    </row>
    <row r="224" spans="1:16" s="28" customFormat="1" x14ac:dyDescent="0.2">
      <c r="A224" s="30"/>
      <c r="B224" s="31"/>
      <c r="C224" s="32"/>
      <c r="D224" s="32"/>
      <c r="E224" s="33"/>
      <c r="F224" s="34"/>
      <c r="G224" s="34"/>
      <c r="H224" s="43"/>
      <c r="I224" s="36"/>
      <c r="J224" s="33"/>
      <c r="K224" s="37"/>
      <c r="L224" s="33"/>
      <c r="M224" s="37"/>
      <c r="N224" s="33"/>
      <c r="O224" s="38"/>
      <c r="P224" s="37"/>
    </row>
    <row r="225" spans="1:16" s="28" customFormat="1" x14ac:dyDescent="0.2">
      <c r="A225" s="30"/>
      <c r="B225" s="31"/>
      <c r="C225" s="32"/>
      <c r="D225" s="32"/>
      <c r="E225" s="33"/>
      <c r="F225" s="34"/>
      <c r="G225" s="34"/>
      <c r="H225" s="43"/>
      <c r="I225" s="36"/>
      <c r="J225" s="33"/>
      <c r="K225" s="37"/>
      <c r="L225" s="33"/>
      <c r="M225" s="37"/>
      <c r="N225" s="33"/>
      <c r="O225" s="38"/>
      <c r="P225" s="37"/>
    </row>
    <row r="226" spans="1:16" s="28" customFormat="1" x14ac:dyDescent="0.2">
      <c r="A226" s="30"/>
      <c r="B226" s="31"/>
      <c r="C226" s="32"/>
      <c r="D226" s="32"/>
      <c r="E226" s="33"/>
      <c r="F226" s="34"/>
      <c r="G226" s="34"/>
      <c r="H226" s="43"/>
      <c r="I226" s="36"/>
      <c r="J226" s="33"/>
      <c r="K226" s="37"/>
      <c r="L226" s="33"/>
      <c r="M226" s="37"/>
      <c r="N226" s="33"/>
      <c r="O226" s="38"/>
      <c r="P226" s="37"/>
    </row>
    <row r="227" spans="1:16" s="28" customFormat="1" x14ac:dyDescent="0.2">
      <c r="A227" s="30"/>
      <c r="B227" s="31"/>
      <c r="C227" s="32"/>
      <c r="D227" s="32"/>
      <c r="E227" s="33"/>
      <c r="F227" s="34"/>
      <c r="G227" s="34"/>
      <c r="H227" s="43"/>
      <c r="I227" s="36"/>
      <c r="J227" s="33"/>
      <c r="K227" s="37"/>
      <c r="L227" s="33"/>
      <c r="M227" s="37"/>
      <c r="N227" s="33"/>
      <c r="O227" s="38"/>
      <c r="P227" s="37"/>
    </row>
    <row r="228" spans="1:16" s="28" customFormat="1" x14ac:dyDescent="0.2">
      <c r="A228" s="30"/>
      <c r="B228" s="31"/>
      <c r="C228" s="32"/>
      <c r="D228" s="32"/>
      <c r="E228" s="33"/>
      <c r="F228" s="34"/>
      <c r="G228" s="34"/>
      <c r="H228" s="43"/>
      <c r="I228" s="36"/>
      <c r="J228" s="33"/>
      <c r="K228" s="37"/>
      <c r="L228" s="33"/>
      <c r="M228" s="37"/>
      <c r="N228" s="33"/>
      <c r="O228" s="38"/>
      <c r="P228" s="37"/>
    </row>
    <row r="229" spans="1:16" s="28" customFormat="1" x14ac:dyDescent="0.2">
      <c r="A229" s="30"/>
      <c r="B229" s="31"/>
      <c r="C229" s="32"/>
      <c r="D229" s="32"/>
      <c r="E229" s="33"/>
      <c r="F229" s="34"/>
      <c r="G229" s="34"/>
      <c r="H229" s="43"/>
      <c r="I229" s="36"/>
      <c r="J229" s="33"/>
      <c r="K229" s="37"/>
      <c r="L229" s="33"/>
      <c r="M229" s="37"/>
      <c r="N229" s="33"/>
      <c r="O229" s="38"/>
      <c r="P229" s="37"/>
    </row>
    <row r="230" spans="1:16" s="28" customFormat="1" x14ac:dyDescent="0.2">
      <c r="A230" s="30"/>
      <c r="B230" s="31"/>
      <c r="C230" s="32"/>
      <c r="D230" s="32"/>
      <c r="E230" s="33"/>
      <c r="F230" s="34"/>
      <c r="G230" s="34"/>
      <c r="H230" s="43"/>
      <c r="I230" s="36"/>
      <c r="J230" s="33"/>
      <c r="K230" s="37"/>
      <c r="L230" s="33"/>
      <c r="M230" s="37"/>
      <c r="N230" s="33"/>
      <c r="O230" s="38"/>
      <c r="P230" s="37"/>
    </row>
    <row r="231" spans="1:16" s="28" customFormat="1" x14ac:dyDescent="0.2">
      <c r="A231" s="30"/>
      <c r="B231" s="31"/>
      <c r="C231" s="32"/>
      <c r="D231" s="32"/>
      <c r="E231" s="33"/>
      <c r="F231" s="34"/>
      <c r="G231" s="34"/>
      <c r="H231" s="43"/>
      <c r="I231" s="36"/>
      <c r="J231" s="33"/>
      <c r="K231" s="37"/>
      <c r="L231" s="33"/>
      <c r="M231" s="37"/>
      <c r="N231" s="33"/>
      <c r="O231" s="38"/>
      <c r="P231" s="37"/>
    </row>
    <row r="232" spans="1:16" s="28" customFormat="1" x14ac:dyDescent="0.2">
      <c r="A232" s="30"/>
      <c r="B232" s="31"/>
      <c r="C232" s="32"/>
      <c r="D232" s="32"/>
      <c r="E232" s="33"/>
      <c r="F232" s="34"/>
      <c r="G232" s="34"/>
      <c r="H232" s="43"/>
      <c r="I232" s="36"/>
      <c r="J232" s="33"/>
      <c r="K232" s="37"/>
      <c r="L232" s="33"/>
      <c r="M232" s="37"/>
      <c r="N232" s="33"/>
      <c r="O232" s="38"/>
      <c r="P232" s="37"/>
    </row>
    <row r="233" spans="1:16" s="28" customFormat="1" x14ac:dyDescent="0.2">
      <c r="A233" s="30"/>
      <c r="B233" s="31"/>
      <c r="C233" s="32"/>
      <c r="D233" s="32"/>
      <c r="E233" s="33"/>
      <c r="F233" s="34"/>
      <c r="G233" s="34"/>
      <c r="H233" s="43"/>
      <c r="I233" s="36"/>
      <c r="J233" s="33"/>
      <c r="K233" s="37"/>
      <c r="L233" s="33"/>
      <c r="M233" s="37"/>
      <c r="N233" s="33"/>
      <c r="O233" s="38"/>
      <c r="P233" s="37"/>
    </row>
    <row r="234" spans="1:16" s="28" customFormat="1" x14ac:dyDescent="0.2">
      <c r="A234" s="30"/>
      <c r="B234" s="31"/>
      <c r="C234" s="32"/>
      <c r="D234" s="32"/>
      <c r="E234" s="33"/>
      <c r="F234" s="34"/>
      <c r="G234" s="34"/>
      <c r="H234" s="43"/>
      <c r="I234" s="36"/>
      <c r="J234" s="33"/>
      <c r="K234" s="37"/>
      <c r="L234" s="33"/>
      <c r="M234" s="37"/>
      <c r="N234" s="33"/>
      <c r="O234" s="38"/>
      <c r="P234" s="37"/>
    </row>
    <row r="235" spans="1:16" s="28" customFormat="1" x14ac:dyDescent="0.2">
      <c r="A235" s="30"/>
      <c r="B235" s="31"/>
      <c r="C235" s="32"/>
      <c r="D235" s="32"/>
      <c r="E235" s="33"/>
      <c r="F235" s="34"/>
      <c r="G235" s="34"/>
      <c r="H235" s="43"/>
      <c r="I235" s="36"/>
      <c r="J235" s="33"/>
      <c r="K235" s="37"/>
      <c r="L235" s="33"/>
      <c r="M235" s="37"/>
      <c r="N235" s="33"/>
      <c r="O235" s="38"/>
      <c r="P235" s="37"/>
    </row>
    <row r="236" spans="1:16" s="28" customFormat="1" ht="17.25" x14ac:dyDescent="0.25">
      <c r="A236" s="39"/>
      <c r="B236" s="40"/>
      <c r="C236" s="41"/>
      <c r="D236" s="41"/>
      <c r="E236" s="41"/>
      <c r="F236" s="41"/>
      <c r="G236" s="159"/>
      <c r="H236" s="41"/>
      <c r="I236" s="41"/>
      <c r="J236" s="41"/>
      <c r="K236" s="42"/>
      <c r="L236" s="41"/>
      <c r="M236" s="42"/>
      <c r="N236" s="41"/>
      <c r="O236" s="41"/>
      <c r="P236" s="42"/>
    </row>
    <row r="237" spans="1:16" s="28" customFormat="1" x14ac:dyDescent="0.2">
      <c r="A237" s="30"/>
      <c r="B237" s="31"/>
      <c r="C237" s="32"/>
      <c r="D237" s="32"/>
      <c r="E237" s="33"/>
      <c r="F237" s="34"/>
      <c r="G237" s="34"/>
      <c r="H237" s="43"/>
      <c r="I237" s="36"/>
      <c r="J237" s="33"/>
      <c r="K237" s="37"/>
      <c r="L237" s="33"/>
      <c r="M237" s="37"/>
      <c r="N237" s="33"/>
      <c r="O237" s="38"/>
      <c r="P237" s="37"/>
    </row>
    <row r="238" spans="1:16" s="28" customFormat="1" x14ac:dyDescent="0.2">
      <c r="A238" s="30"/>
      <c r="B238" s="31"/>
      <c r="C238" s="32"/>
      <c r="D238" s="32"/>
      <c r="E238" s="33"/>
      <c r="F238" s="34"/>
      <c r="G238" s="34"/>
      <c r="H238" s="43"/>
      <c r="I238" s="36"/>
      <c r="J238" s="33"/>
      <c r="K238" s="37"/>
      <c r="L238" s="33"/>
      <c r="M238" s="37"/>
      <c r="N238" s="33"/>
      <c r="O238" s="38"/>
      <c r="P238" s="37"/>
    </row>
    <row r="239" spans="1:16" s="28" customFormat="1" x14ac:dyDescent="0.2">
      <c r="A239" s="30"/>
      <c r="B239" s="31"/>
      <c r="C239" s="32"/>
      <c r="D239" s="32"/>
      <c r="E239" s="33"/>
      <c r="F239" s="34"/>
      <c r="G239" s="34"/>
      <c r="H239" s="43"/>
      <c r="I239" s="36"/>
      <c r="J239" s="33"/>
      <c r="K239" s="37"/>
      <c r="L239" s="33"/>
      <c r="M239" s="37"/>
      <c r="N239" s="33"/>
      <c r="O239" s="38"/>
      <c r="P239" s="37"/>
    </row>
    <row r="240" spans="1:16" s="28" customFormat="1" x14ac:dyDescent="0.2">
      <c r="A240" s="30"/>
      <c r="B240" s="31"/>
      <c r="C240" s="32"/>
      <c r="D240" s="32"/>
      <c r="E240" s="33"/>
      <c r="F240" s="34"/>
      <c r="G240" s="34"/>
      <c r="H240" s="43"/>
      <c r="I240" s="36"/>
      <c r="J240" s="33"/>
      <c r="K240" s="37"/>
      <c r="L240" s="33"/>
      <c r="M240" s="37"/>
      <c r="N240" s="33"/>
      <c r="O240" s="38"/>
      <c r="P240" s="37"/>
    </row>
    <row r="241" spans="1:16" s="28" customFormat="1" x14ac:dyDescent="0.2">
      <c r="A241" s="30"/>
      <c r="B241" s="31"/>
      <c r="C241" s="32"/>
      <c r="D241" s="32"/>
      <c r="E241" s="33"/>
      <c r="F241" s="34"/>
      <c r="G241" s="34"/>
      <c r="H241" s="43"/>
      <c r="I241" s="36"/>
      <c r="J241" s="33"/>
      <c r="K241" s="37"/>
      <c r="L241" s="33"/>
      <c r="M241" s="37"/>
      <c r="N241" s="33"/>
      <c r="O241" s="38"/>
      <c r="P241" s="37"/>
    </row>
    <row r="242" spans="1:16" s="28" customFormat="1" x14ac:dyDescent="0.2">
      <c r="A242" s="30"/>
      <c r="B242" s="31"/>
      <c r="C242" s="32"/>
      <c r="D242" s="32"/>
      <c r="E242" s="33"/>
      <c r="F242" s="34"/>
      <c r="G242" s="34"/>
      <c r="H242" s="43"/>
      <c r="I242" s="36"/>
      <c r="J242" s="33"/>
      <c r="K242" s="37"/>
      <c r="L242" s="33"/>
      <c r="M242" s="37"/>
      <c r="N242" s="33"/>
      <c r="O242" s="38"/>
      <c r="P242" s="37"/>
    </row>
    <row r="243" spans="1:16" s="28" customFormat="1" x14ac:dyDescent="0.2">
      <c r="A243" s="30"/>
      <c r="B243" s="31"/>
      <c r="C243" s="32"/>
      <c r="D243" s="32"/>
      <c r="E243" s="33"/>
      <c r="F243" s="34"/>
      <c r="G243" s="34"/>
      <c r="H243" s="43"/>
      <c r="I243" s="36"/>
      <c r="J243" s="33"/>
      <c r="K243" s="37"/>
      <c r="L243" s="33"/>
      <c r="M243" s="37"/>
      <c r="N243" s="33"/>
      <c r="O243" s="38"/>
      <c r="P243" s="37"/>
    </row>
    <row r="244" spans="1:16" s="28" customFormat="1" x14ac:dyDescent="0.2">
      <c r="A244" s="30"/>
      <c r="B244" s="31"/>
      <c r="C244" s="32"/>
      <c r="D244" s="32"/>
      <c r="E244" s="33"/>
      <c r="F244" s="34"/>
      <c r="G244" s="34"/>
      <c r="H244" s="43"/>
      <c r="I244" s="36"/>
      <c r="J244" s="33"/>
      <c r="K244" s="37"/>
      <c r="L244" s="33"/>
      <c r="M244" s="37"/>
      <c r="N244" s="33"/>
      <c r="O244" s="38"/>
      <c r="P244" s="37"/>
    </row>
    <row r="245" spans="1:16" s="28" customFormat="1" x14ac:dyDescent="0.2">
      <c r="A245" s="30"/>
      <c r="B245" s="31"/>
      <c r="C245" s="32"/>
      <c r="D245" s="32"/>
      <c r="E245" s="33"/>
      <c r="F245" s="34"/>
      <c r="G245" s="34"/>
      <c r="H245" s="43"/>
      <c r="I245" s="36"/>
      <c r="J245" s="33"/>
      <c r="K245" s="37"/>
      <c r="L245" s="33"/>
      <c r="M245" s="37"/>
      <c r="N245" s="33"/>
      <c r="O245" s="38"/>
      <c r="P245" s="37"/>
    </row>
    <row r="246" spans="1:16" s="28" customFormat="1" x14ac:dyDescent="0.2">
      <c r="A246" s="30"/>
      <c r="B246" s="31"/>
      <c r="C246" s="32"/>
      <c r="D246" s="32"/>
      <c r="E246" s="33"/>
      <c r="F246" s="34"/>
      <c r="G246" s="34"/>
      <c r="H246" s="43"/>
      <c r="I246" s="36"/>
      <c r="J246" s="33"/>
      <c r="K246" s="37"/>
      <c r="L246" s="33"/>
      <c r="M246" s="37"/>
      <c r="N246" s="33"/>
      <c r="O246" s="38"/>
      <c r="P246" s="37"/>
    </row>
    <row r="247" spans="1:16" s="28" customFormat="1" x14ac:dyDescent="0.2">
      <c r="A247" s="30"/>
      <c r="B247" s="31"/>
      <c r="C247" s="32"/>
      <c r="D247" s="32"/>
      <c r="E247" s="33"/>
      <c r="F247" s="34"/>
      <c r="G247" s="34"/>
      <c r="H247" s="43"/>
      <c r="I247" s="36"/>
      <c r="J247" s="33"/>
      <c r="K247" s="37"/>
      <c r="L247" s="33"/>
      <c r="M247" s="37"/>
      <c r="N247" s="33"/>
      <c r="O247" s="38"/>
      <c r="P247" s="37"/>
    </row>
    <row r="248" spans="1:16" s="28" customFormat="1" x14ac:dyDescent="0.2">
      <c r="A248" s="30"/>
      <c r="B248" s="31"/>
      <c r="C248" s="32"/>
      <c r="D248" s="32"/>
      <c r="E248" s="33"/>
      <c r="F248" s="34"/>
      <c r="G248" s="34"/>
      <c r="H248" s="43"/>
      <c r="I248" s="36"/>
      <c r="J248" s="33"/>
      <c r="K248" s="37"/>
      <c r="L248" s="33"/>
      <c r="M248" s="37"/>
      <c r="N248" s="33"/>
      <c r="O248" s="38"/>
      <c r="P248" s="37"/>
    </row>
    <row r="249" spans="1:16" s="28" customFormat="1" x14ac:dyDescent="0.2">
      <c r="A249" s="30"/>
      <c r="B249" s="31"/>
      <c r="C249" s="32"/>
      <c r="D249" s="32"/>
      <c r="E249" s="33"/>
      <c r="F249" s="34"/>
      <c r="G249" s="34"/>
      <c r="H249" s="43"/>
      <c r="I249" s="36"/>
      <c r="J249" s="33"/>
      <c r="K249" s="37"/>
      <c r="L249" s="33"/>
      <c r="M249" s="37"/>
      <c r="N249" s="33"/>
      <c r="O249" s="38"/>
      <c r="P249" s="37"/>
    </row>
    <row r="250" spans="1:16" s="28" customFormat="1" x14ac:dyDescent="0.2">
      <c r="A250" s="30"/>
      <c r="B250" s="31"/>
      <c r="C250" s="32"/>
      <c r="D250" s="32"/>
      <c r="E250" s="33"/>
      <c r="F250" s="34"/>
      <c r="G250" s="34"/>
      <c r="H250" s="43"/>
      <c r="I250" s="36"/>
      <c r="J250" s="33"/>
      <c r="K250" s="37"/>
      <c r="L250" s="33"/>
      <c r="M250" s="37"/>
      <c r="N250" s="33"/>
      <c r="O250" s="38"/>
      <c r="P250" s="37"/>
    </row>
    <row r="251" spans="1:16" s="28" customFormat="1" x14ac:dyDescent="0.2">
      <c r="A251" s="30"/>
      <c r="B251" s="31"/>
      <c r="C251" s="32"/>
      <c r="D251" s="32"/>
      <c r="E251" s="33"/>
      <c r="F251" s="34"/>
      <c r="G251" s="34"/>
      <c r="H251" s="43"/>
      <c r="I251" s="36"/>
      <c r="J251" s="33"/>
      <c r="K251" s="37"/>
      <c r="L251" s="33"/>
      <c r="M251" s="37"/>
      <c r="N251" s="33"/>
      <c r="O251" s="38"/>
      <c r="P251" s="37"/>
    </row>
    <row r="252" spans="1:16" s="28" customFormat="1" x14ac:dyDescent="0.2">
      <c r="A252" s="30"/>
      <c r="B252" s="31"/>
      <c r="C252" s="32"/>
      <c r="D252" s="32"/>
      <c r="E252" s="33"/>
      <c r="F252" s="34"/>
      <c r="G252" s="34"/>
      <c r="H252" s="43"/>
      <c r="I252" s="36"/>
      <c r="J252" s="33"/>
      <c r="K252" s="37"/>
      <c r="L252" s="33"/>
      <c r="M252" s="37"/>
      <c r="N252" s="33"/>
      <c r="O252" s="38"/>
      <c r="P252" s="37"/>
    </row>
    <row r="253" spans="1:16" s="28" customFormat="1" x14ac:dyDescent="0.2">
      <c r="A253" s="30"/>
      <c r="B253" s="31"/>
      <c r="C253" s="32"/>
      <c r="D253" s="32"/>
      <c r="E253" s="33"/>
      <c r="F253" s="34"/>
      <c r="G253" s="34"/>
      <c r="H253" s="43"/>
      <c r="I253" s="36"/>
      <c r="J253" s="33"/>
      <c r="K253" s="37"/>
      <c r="L253" s="33"/>
      <c r="M253" s="37"/>
      <c r="N253" s="33"/>
      <c r="O253" s="38"/>
      <c r="P253" s="37"/>
    </row>
    <row r="254" spans="1:16" s="28" customFormat="1" x14ac:dyDescent="0.2">
      <c r="A254" s="30"/>
      <c r="B254" s="31"/>
      <c r="C254" s="32"/>
      <c r="D254" s="32"/>
      <c r="E254" s="33"/>
      <c r="F254" s="34"/>
      <c r="G254" s="34"/>
      <c r="H254" s="43"/>
      <c r="I254" s="36"/>
      <c r="J254" s="33"/>
      <c r="K254" s="37"/>
      <c r="L254" s="33"/>
      <c r="M254" s="37"/>
      <c r="N254" s="33"/>
      <c r="O254" s="38"/>
      <c r="P254" s="37"/>
    </row>
    <row r="255" spans="1:16" s="28" customFormat="1" x14ac:dyDescent="0.2">
      <c r="A255" s="30"/>
      <c r="B255" s="31"/>
      <c r="C255" s="32"/>
      <c r="D255" s="32"/>
      <c r="E255" s="33"/>
      <c r="F255" s="34"/>
      <c r="G255" s="34"/>
      <c r="H255" s="43"/>
      <c r="I255" s="36"/>
      <c r="J255" s="33"/>
      <c r="K255" s="37"/>
      <c r="L255" s="33"/>
      <c r="M255" s="37"/>
      <c r="N255" s="33"/>
      <c r="O255" s="38"/>
      <c r="P255" s="37"/>
    </row>
    <row r="256" spans="1:16" s="28" customFormat="1" x14ac:dyDescent="0.2">
      <c r="A256" s="30"/>
      <c r="B256" s="31"/>
      <c r="C256" s="32"/>
      <c r="D256" s="32"/>
      <c r="E256" s="33"/>
      <c r="F256" s="34"/>
      <c r="G256" s="34"/>
      <c r="H256" s="43"/>
      <c r="I256" s="36"/>
      <c r="J256" s="33"/>
      <c r="K256" s="37"/>
      <c r="L256" s="33"/>
      <c r="M256" s="37"/>
      <c r="N256" s="33"/>
      <c r="O256" s="38"/>
      <c r="P256" s="37"/>
    </row>
    <row r="257" spans="1:16" s="28" customFormat="1" x14ac:dyDescent="0.2">
      <c r="A257" s="30"/>
      <c r="B257" s="31"/>
      <c r="C257" s="32"/>
      <c r="D257" s="32"/>
      <c r="E257" s="33"/>
      <c r="F257" s="34"/>
      <c r="G257" s="34"/>
      <c r="H257" s="43"/>
      <c r="I257" s="36"/>
      <c r="J257" s="33"/>
      <c r="K257" s="37"/>
      <c r="L257" s="33"/>
      <c r="M257" s="37"/>
      <c r="N257" s="33"/>
      <c r="O257" s="38"/>
      <c r="P257" s="37"/>
    </row>
    <row r="258" spans="1:16" s="28" customFormat="1" x14ac:dyDescent="0.2">
      <c r="A258" s="30"/>
      <c r="B258" s="31"/>
      <c r="C258" s="32"/>
      <c r="D258" s="32"/>
      <c r="E258" s="33"/>
      <c r="F258" s="34"/>
      <c r="G258" s="34"/>
      <c r="H258" s="43"/>
      <c r="I258" s="36"/>
      <c r="J258" s="33"/>
      <c r="K258" s="37"/>
      <c r="L258" s="33"/>
      <c r="M258" s="37"/>
      <c r="N258" s="33"/>
      <c r="O258" s="38"/>
      <c r="P258" s="37"/>
    </row>
    <row r="259" spans="1:16" s="28" customFormat="1" x14ac:dyDescent="0.2">
      <c r="A259" s="30"/>
      <c r="B259" s="31"/>
      <c r="C259" s="32"/>
      <c r="D259" s="32"/>
      <c r="E259" s="33"/>
      <c r="F259" s="34"/>
      <c r="G259" s="34"/>
      <c r="H259" s="43"/>
      <c r="I259" s="36"/>
      <c r="J259" s="33"/>
      <c r="K259" s="37"/>
      <c r="L259" s="33"/>
      <c r="M259" s="37"/>
      <c r="N259" s="33"/>
      <c r="O259" s="38"/>
      <c r="P259" s="37"/>
    </row>
    <row r="260" spans="1:16" s="28" customFormat="1" x14ac:dyDescent="0.2">
      <c r="A260" s="30"/>
      <c r="B260" s="31"/>
      <c r="C260" s="32"/>
      <c r="D260" s="32"/>
      <c r="E260" s="33"/>
      <c r="F260" s="34"/>
      <c r="G260" s="34"/>
      <c r="H260" s="43"/>
      <c r="I260" s="36"/>
      <c r="J260" s="33"/>
      <c r="K260" s="37"/>
      <c r="L260" s="33"/>
      <c r="M260" s="37"/>
      <c r="N260" s="33"/>
      <c r="O260" s="38"/>
      <c r="P260" s="37"/>
    </row>
    <row r="261" spans="1:16" s="28" customFormat="1" x14ac:dyDescent="0.2">
      <c r="A261" s="30"/>
      <c r="B261" s="31"/>
      <c r="C261" s="32"/>
      <c r="D261" s="32"/>
      <c r="E261" s="33"/>
      <c r="F261" s="34"/>
      <c r="G261" s="34"/>
      <c r="H261" s="43"/>
      <c r="I261" s="36"/>
      <c r="J261" s="33"/>
      <c r="K261" s="37"/>
      <c r="L261" s="33"/>
      <c r="M261" s="37"/>
      <c r="N261" s="33"/>
      <c r="O261" s="38"/>
      <c r="P261" s="37"/>
    </row>
    <row r="262" spans="1:16" s="28" customFormat="1" x14ac:dyDescent="0.2">
      <c r="A262" s="30"/>
      <c r="B262" s="31"/>
      <c r="C262" s="32"/>
      <c r="D262" s="32"/>
      <c r="E262" s="33"/>
      <c r="F262" s="34"/>
      <c r="G262" s="34"/>
      <c r="H262" s="43"/>
      <c r="I262" s="36"/>
      <c r="J262" s="33"/>
      <c r="K262" s="37"/>
      <c r="L262" s="33"/>
      <c r="M262" s="37"/>
      <c r="N262" s="33"/>
      <c r="O262" s="38"/>
      <c r="P262" s="37"/>
    </row>
    <row r="263" spans="1:16" s="28" customFormat="1" x14ac:dyDescent="0.2">
      <c r="A263" s="30"/>
      <c r="B263" s="31"/>
      <c r="C263" s="32"/>
      <c r="D263" s="32"/>
      <c r="E263" s="33"/>
      <c r="F263" s="34"/>
      <c r="G263" s="34"/>
      <c r="H263" s="43"/>
      <c r="I263" s="36"/>
      <c r="J263" s="33"/>
      <c r="K263" s="37"/>
      <c r="L263" s="33"/>
      <c r="M263" s="37"/>
      <c r="N263" s="33"/>
      <c r="O263" s="38"/>
      <c r="P263" s="37"/>
    </row>
    <row r="264" spans="1:16" s="28" customFormat="1" x14ac:dyDescent="0.2">
      <c r="A264" s="30"/>
      <c r="B264" s="31"/>
      <c r="C264" s="32"/>
      <c r="D264" s="32"/>
      <c r="E264" s="33"/>
      <c r="F264" s="34"/>
      <c r="G264" s="34"/>
      <c r="H264" s="43"/>
      <c r="I264" s="36"/>
      <c r="J264" s="33"/>
      <c r="K264" s="37"/>
      <c r="L264" s="33"/>
      <c r="M264" s="37"/>
      <c r="N264" s="33"/>
      <c r="O264" s="38"/>
      <c r="P264" s="37"/>
    </row>
    <row r="265" spans="1:16" s="28" customFormat="1" x14ac:dyDescent="0.2">
      <c r="A265" s="30"/>
      <c r="B265" s="31"/>
      <c r="C265" s="32"/>
      <c r="D265" s="32"/>
      <c r="E265" s="33"/>
      <c r="F265" s="34"/>
      <c r="G265" s="34"/>
      <c r="H265" s="43"/>
      <c r="I265" s="36"/>
      <c r="J265" s="33"/>
      <c r="K265" s="37"/>
      <c r="L265" s="33"/>
      <c r="M265" s="37"/>
      <c r="N265" s="33"/>
      <c r="O265" s="38"/>
      <c r="P265" s="37"/>
    </row>
    <row r="266" spans="1:16" s="28" customFormat="1" x14ac:dyDescent="0.2">
      <c r="A266" s="30"/>
      <c r="B266" s="31"/>
      <c r="C266" s="32"/>
      <c r="D266" s="32"/>
      <c r="E266" s="33"/>
      <c r="F266" s="34"/>
      <c r="G266" s="34"/>
      <c r="H266" s="43"/>
      <c r="I266" s="36"/>
      <c r="J266" s="33"/>
      <c r="K266" s="37"/>
      <c r="L266" s="33"/>
      <c r="M266" s="37"/>
      <c r="N266" s="33"/>
      <c r="O266" s="38"/>
      <c r="P266" s="37"/>
    </row>
    <row r="267" spans="1:16" s="28" customFormat="1" x14ac:dyDescent="0.2">
      <c r="A267" s="30"/>
      <c r="B267" s="31"/>
      <c r="C267" s="32"/>
      <c r="D267" s="32"/>
      <c r="E267" s="33"/>
      <c r="F267" s="34"/>
      <c r="G267" s="34"/>
      <c r="H267" s="43"/>
      <c r="I267" s="36"/>
      <c r="J267" s="33"/>
      <c r="K267" s="37"/>
      <c r="L267" s="33"/>
      <c r="M267" s="37"/>
      <c r="N267" s="33"/>
      <c r="O267" s="38"/>
      <c r="P267" s="37"/>
    </row>
    <row r="268" spans="1:16" s="28" customFormat="1" x14ac:dyDescent="0.2">
      <c r="A268" s="30"/>
      <c r="B268" s="31"/>
      <c r="C268" s="32"/>
      <c r="D268" s="32"/>
      <c r="E268" s="33"/>
      <c r="F268" s="34"/>
      <c r="G268" s="34"/>
      <c r="H268" s="43"/>
      <c r="I268" s="36"/>
      <c r="J268" s="33"/>
      <c r="K268" s="37"/>
      <c r="L268" s="33"/>
      <c r="M268" s="37"/>
      <c r="N268" s="33"/>
      <c r="O268" s="38"/>
      <c r="P268" s="37"/>
    </row>
    <row r="269" spans="1:16" s="28" customFormat="1" x14ac:dyDescent="0.2">
      <c r="A269" s="30"/>
      <c r="B269" s="31"/>
      <c r="C269" s="32"/>
      <c r="D269" s="32"/>
      <c r="E269" s="33"/>
      <c r="F269" s="34"/>
      <c r="G269" s="34"/>
      <c r="H269" s="43"/>
      <c r="I269" s="36"/>
      <c r="J269" s="33"/>
      <c r="K269" s="37"/>
      <c r="L269" s="33"/>
      <c r="M269" s="37"/>
      <c r="N269" s="33"/>
      <c r="O269" s="38"/>
      <c r="P269" s="37"/>
    </row>
    <row r="270" spans="1:16" s="28" customFormat="1" x14ac:dyDescent="0.2">
      <c r="A270" s="30"/>
      <c r="B270" s="31"/>
      <c r="C270" s="32"/>
      <c r="D270" s="32"/>
      <c r="E270" s="33"/>
      <c r="F270" s="34"/>
      <c r="G270" s="34"/>
      <c r="H270" s="43"/>
      <c r="I270" s="36"/>
      <c r="J270" s="33"/>
      <c r="K270" s="37"/>
      <c r="L270" s="33"/>
      <c r="M270" s="37"/>
      <c r="N270" s="33"/>
      <c r="O270" s="38"/>
      <c r="P270" s="37"/>
    </row>
    <row r="271" spans="1:16" s="28" customFormat="1" x14ac:dyDescent="0.2">
      <c r="A271" s="30"/>
      <c r="B271" s="31"/>
      <c r="C271" s="32"/>
      <c r="D271" s="32"/>
      <c r="E271" s="33"/>
      <c r="F271" s="34"/>
      <c r="G271" s="34"/>
      <c r="H271" s="43"/>
      <c r="I271" s="36"/>
      <c r="J271" s="33"/>
      <c r="K271" s="37"/>
      <c r="L271" s="33"/>
      <c r="M271" s="37"/>
      <c r="N271" s="33"/>
      <c r="O271" s="38"/>
      <c r="P271" s="37"/>
    </row>
    <row r="272" spans="1:16" s="28" customFormat="1" x14ac:dyDescent="0.2">
      <c r="A272" s="30"/>
      <c r="B272" s="31"/>
      <c r="C272" s="32"/>
      <c r="D272" s="32"/>
      <c r="E272" s="33"/>
      <c r="F272" s="34"/>
      <c r="G272" s="34"/>
      <c r="H272" s="43"/>
      <c r="I272" s="36"/>
      <c r="J272" s="33"/>
      <c r="K272" s="37"/>
      <c r="L272" s="33"/>
      <c r="M272" s="37"/>
      <c r="N272" s="33"/>
      <c r="O272" s="38"/>
      <c r="P272" s="37"/>
    </row>
    <row r="273" spans="1:16" s="28" customFormat="1" x14ac:dyDescent="0.2">
      <c r="A273" s="30"/>
      <c r="B273" s="31"/>
      <c r="C273" s="32"/>
      <c r="D273" s="32"/>
      <c r="E273" s="33"/>
      <c r="F273" s="34"/>
      <c r="G273" s="34"/>
      <c r="H273" s="43"/>
      <c r="I273" s="36"/>
      <c r="J273" s="33"/>
      <c r="K273" s="37"/>
      <c r="L273" s="33"/>
      <c r="M273" s="37"/>
      <c r="N273" s="33"/>
      <c r="O273" s="38"/>
      <c r="P273" s="37"/>
    </row>
    <row r="274" spans="1:16" s="28" customFormat="1" x14ac:dyDescent="0.2">
      <c r="A274" s="30"/>
      <c r="B274" s="31"/>
      <c r="C274" s="32"/>
      <c r="D274" s="32"/>
      <c r="E274" s="33"/>
      <c r="F274" s="34"/>
      <c r="G274" s="34"/>
      <c r="H274" s="43"/>
      <c r="I274" s="36"/>
      <c r="J274" s="33"/>
      <c r="K274" s="37"/>
      <c r="L274" s="33"/>
      <c r="M274" s="37"/>
      <c r="N274" s="33"/>
      <c r="O274" s="38"/>
      <c r="P274" s="37"/>
    </row>
    <row r="275" spans="1:16" s="28" customFormat="1" x14ac:dyDescent="0.2">
      <c r="A275" s="30"/>
      <c r="B275" s="31"/>
      <c r="C275" s="32"/>
      <c r="D275" s="32"/>
      <c r="E275" s="33"/>
      <c r="F275" s="34"/>
      <c r="G275" s="34"/>
      <c r="H275" s="43"/>
      <c r="I275" s="36"/>
      <c r="J275" s="33"/>
      <c r="K275" s="37"/>
      <c r="L275" s="33"/>
      <c r="M275" s="37"/>
      <c r="N275" s="33"/>
      <c r="O275" s="38"/>
      <c r="P275" s="37"/>
    </row>
    <row r="276" spans="1:16" s="28" customFormat="1" x14ac:dyDescent="0.2">
      <c r="A276" s="30"/>
      <c r="B276" s="31"/>
      <c r="C276" s="32"/>
      <c r="D276" s="32"/>
      <c r="E276" s="33"/>
      <c r="F276" s="34"/>
      <c r="G276" s="34"/>
      <c r="H276" s="43"/>
      <c r="I276" s="36"/>
      <c r="J276" s="33"/>
      <c r="K276" s="37"/>
      <c r="L276" s="33"/>
      <c r="M276" s="37"/>
      <c r="N276" s="33"/>
      <c r="O276" s="38"/>
      <c r="P276" s="37"/>
    </row>
    <row r="277" spans="1:16" s="28" customFormat="1" x14ac:dyDescent="0.2">
      <c r="A277" s="30"/>
      <c r="B277" s="31"/>
      <c r="C277" s="32"/>
      <c r="D277" s="32"/>
      <c r="E277" s="33"/>
      <c r="F277" s="34"/>
      <c r="G277" s="34"/>
      <c r="H277" s="43"/>
      <c r="I277" s="36"/>
      <c r="J277" s="33"/>
      <c r="K277" s="37"/>
      <c r="L277" s="33"/>
      <c r="M277" s="37"/>
      <c r="N277" s="33"/>
      <c r="O277" s="38"/>
      <c r="P277" s="37"/>
    </row>
    <row r="278" spans="1:16" s="28" customFormat="1" x14ac:dyDescent="0.2">
      <c r="A278" s="30"/>
      <c r="B278" s="31"/>
      <c r="C278" s="32"/>
      <c r="D278" s="32"/>
      <c r="E278" s="33"/>
      <c r="F278" s="34"/>
      <c r="G278" s="34"/>
      <c r="H278" s="43"/>
      <c r="I278" s="36"/>
      <c r="J278" s="33"/>
      <c r="K278" s="37"/>
      <c r="L278" s="33"/>
      <c r="M278" s="37"/>
      <c r="N278" s="33"/>
      <c r="O278" s="38"/>
      <c r="P278" s="37"/>
    </row>
    <row r="279" spans="1:16" s="28" customFormat="1" x14ac:dyDescent="0.2">
      <c r="A279" s="30"/>
      <c r="B279" s="31"/>
      <c r="C279" s="32"/>
      <c r="D279" s="32"/>
      <c r="E279" s="33"/>
      <c r="F279" s="34"/>
      <c r="G279" s="34"/>
      <c r="H279" s="43"/>
      <c r="I279" s="36"/>
      <c r="J279" s="33"/>
      <c r="K279" s="37"/>
      <c r="L279" s="33"/>
      <c r="M279" s="37"/>
      <c r="N279" s="33"/>
      <c r="O279" s="38"/>
      <c r="P279" s="37"/>
    </row>
    <row r="280" spans="1:16" s="28" customFormat="1" x14ac:dyDescent="0.2">
      <c r="A280" s="30"/>
      <c r="B280" s="31"/>
      <c r="C280" s="32"/>
      <c r="D280" s="32"/>
      <c r="E280" s="33"/>
      <c r="F280" s="34"/>
      <c r="G280" s="34"/>
      <c r="H280" s="43"/>
      <c r="I280" s="36"/>
      <c r="J280" s="33"/>
      <c r="K280" s="37"/>
      <c r="L280" s="33"/>
      <c r="M280" s="37"/>
      <c r="N280" s="33"/>
      <c r="O280" s="38"/>
      <c r="P280" s="37"/>
    </row>
    <row r="281" spans="1:16" s="28" customFormat="1" x14ac:dyDescent="0.2">
      <c r="A281" s="30"/>
      <c r="B281" s="31"/>
      <c r="C281" s="32"/>
      <c r="D281" s="32"/>
      <c r="E281" s="33"/>
      <c r="F281" s="34"/>
      <c r="G281" s="34"/>
      <c r="H281" s="43"/>
      <c r="I281" s="36"/>
      <c r="J281" s="33"/>
      <c r="K281" s="37"/>
      <c r="L281" s="33"/>
      <c r="M281" s="37"/>
      <c r="N281" s="33"/>
      <c r="O281" s="38"/>
      <c r="P281" s="37"/>
    </row>
    <row r="282" spans="1:16" s="28" customFormat="1" ht="17.25" x14ac:dyDescent="0.25">
      <c r="A282" s="39"/>
      <c r="B282" s="40"/>
      <c r="C282" s="41"/>
      <c r="D282" s="41"/>
      <c r="E282" s="41"/>
      <c r="F282" s="41"/>
      <c r="G282" s="159"/>
      <c r="H282" s="41"/>
      <c r="I282" s="41"/>
      <c r="J282" s="41"/>
      <c r="K282" s="42"/>
      <c r="L282" s="41"/>
      <c r="M282" s="42"/>
      <c r="N282" s="41"/>
      <c r="O282" s="41"/>
      <c r="P282" s="42"/>
    </row>
    <row r="283" spans="1:16" s="28" customFormat="1" x14ac:dyDescent="0.2">
      <c r="A283" s="30"/>
      <c r="B283" s="31"/>
      <c r="C283" s="32"/>
      <c r="D283" s="32"/>
      <c r="E283" s="33"/>
      <c r="F283" s="34"/>
      <c r="G283" s="34"/>
      <c r="H283" s="43"/>
      <c r="I283" s="36"/>
      <c r="J283" s="33"/>
      <c r="K283" s="37"/>
      <c r="L283" s="33"/>
      <c r="M283" s="37"/>
      <c r="N283" s="33"/>
      <c r="O283" s="38"/>
      <c r="P283" s="37"/>
    </row>
    <row r="284" spans="1:16" s="28" customFormat="1" x14ac:dyDescent="0.2">
      <c r="A284" s="30"/>
      <c r="B284" s="31"/>
      <c r="C284" s="32"/>
      <c r="D284" s="32"/>
      <c r="E284" s="33"/>
      <c r="F284" s="34"/>
      <c r="G284" s="34"/>
      <c r="H284" s="43"/>
      <c r="I284" s="36"/>
      <c r="J284" s="33"/>
      <c r="K284" s="37"/>
      <c r="L284" s="33"/>
      <c r="M284" s="37"/>
      <c r="N284" s="33"/>
      <c r="O284" s="38"/>
      <c r="P284" s="37"/>
    </row>
    <row r="285" spans="1:16" s="28" customFormat="1" x14ac:dyDescent="0.2">
      <c r="A285" s="30"/>
      <c r="B285" s="31"/>
      <c r="C285" s="32"/>
      <c r="D285" s="32"/>
      <c r="E285" s="33"/>
      <c r="F285" s="34"/>
      <c r="G285" s="34"/>
      <c r="H285" s="43"/>
      <c r="I285" s="36"/>
      <c r="J285" s="33"/>
      <c r="K285" s="37"/>
      <c r="L285" s="33"/>
      <c r="M285" s="37"/>
      <c r="N285" s="33"/>
      <c r="O285" s="38"/>
      <c r="P285" s="37"/>
    </row>
    <row r="286" spans="1:16" s="28" customFormat="1" x14ac:dyDescent="0.2">
      <c r="A286" s="30"/>
      <c r="B286" s="31"/>
      <c r="C286" s="32"/>
      <c r="D286" s="32"/>
      <c r="E286" s="33"/>
      <c r="F286" s="34"/>
      <c r="G286" s="34"/>
      <c r="H286" s="43"/>
      <c r="I286" s="36"/>
      <c r="J286" s="33"/>
      <c r="K286" s="37"/>
      <c r="L286" s="33"/>
      <c r="M286" s="37"/>
      <c r="N286" s="33"/>
      <c r="O286" s="38"/>
      <c r="P286" s="37"/>
    </row>
    <row r="287" spans="1:16" s="28" customFormat="1" x14ac:dyDescent="0.2">
      <c r="A287" s="30"/>
      <c r="B287" s="31"/>
      <c r="C287" s="32"/>
      <c r="D287" s="32"/>
      <c r="E287" s="33"/>
      <c r="F287" s="34"/>
      <c r="G287" s="34"/>
      <c r="H287" s="43"/>
      <c r="I287" s="36"/>
      <c r="J287" s="33"/>
      <c r="K287" s="37"/>
      <c r="L287" s="33"/>
      <c r="M287" s="37"/>
      <c r="N287" s="33"/>
      <c r="O287" s="38"/>
      <c r="P287" s="37"/>
    </row>
    <row r="288" spans="1:16" s="28" customFormat="1" x14ac:dyDescent="0.2">
      <c r="A288" s="30"/>
      <c r="B288" s="31"/>
      <c r="C288" s="32"/>
      <c r="D288" s="32"/>
      <c r="E288" s="33"/>
      <c r="F288" s="34"/>
      <c r="G288" s="34"/>
      <c r="H288" s="43"/>
      <c r="I288" s="36"/>
      <c r="J288" s="33"/>
      <c r="K288" s="37"/>
      <c r="L288" s="33"/>
      <c r="M288" s="37"/>
      <c r="N288" s="33"/>
      <c r="O288" s="38"/>
      <c r="P288" s="37"/>
    </row>
    <row r="289" spans="1:16" s="28" customFormat="1" x14ac:dyDescent="0.2">
      <c r="A289" s="30"/>
      <c r="B289" s="31"/>
      <c r="C289" s="32"/>
      <c r="D289" s="32"/>
      <c r="E289" s="33"/>
      <c r="F289" s="34"/>
      <c r="G289" s="34"/>
      <c r="H289" s="43"/>
      <c r="I289" s="36"/>
      <c r="J289" s="33"/>
      <c r="K289" s="37"/>
      <c r="L289" s="33"/>
      <c r="M289" s="37"/>
      <c r="N289" s="33"/>
      <c r="O289" s="38"/>
      <c r="P289" s="37"/>
    </row>
    <row r="290" spans="1:16" s="28" customFormat="1" x14ac:dyDescent="0.2">
      <c r="A290" s="30"/>
      <c r="B290" s="31"/>
      <c r="C290" s="32"/>
      <c r="D290" s="32"/>
      <c r="E290" s="33"/>
      <c r="F290" s="34"/>
      <c r="G290" s="34"/>
      <c r="H290" s="43"/>
      <c r="I290" s="36"/>
      <c r="J290" s="33"/>
      <c r="K290" s="37"/>
      <c r="L290" s="33"/>
      <c r="M290" s="37"/>
      <c r="N290" s="33"/>
      <c r="O290" s="38"/>
      <c r="P290" s="37"/>
    </row>
    <row r="291" spans="1:16" s="28" customFormat="1" x14ac:dyDescent="0.2">
      <c r="A291" s="30"/>
      <c r="B291" s="31"/>
      <c r="C291" s="32"/>
      <c r="D291" s="32"/>
      <c r="E291" s="33"/>
      <c r="F291" s="34"/>
      <c r="G291" s="34"/>
      <c r="H291" s="43"/>
      <c r="I291" s="36"/>
      <c r="J291" s="33"/>
      <c r="K291" s="37"/>
      <c r="L291" s="33"/>
      <c r="M291" s="37"/>
      <c r="N291" s="33"/>
      <c r="O291" s="38"/>
      <c r="P291" s="37"/>
    </row>
    <row r="292" spans="1:16" s="28" customFormat="1" x14ac:dyDescent="0.2">
      <c r="A292" s="30"/>
      <c r="B292" s="31"/>
      <c r="C292" s="32"/>
      <c r="D292" s="32"/>
      <c r="E292" s="33"/>
      <c r="F292" s="34"/>
      <c r="G292" s="34"/>
      <c r="H292" s="43"/>
      <c r="I292" s="36"/>
      <c r="J292" s="33"/>
      <c r="K292" s="37"/>
      <c r="L292" s="33"/>
      <c r="M292" s="37"/>
      <c r="N292" s="33"/>
      <c r="O292" s="38"/>
      <c r="P292" s="37"/>
    </row>
    <row r="293" spans="1:16" s="28" customFormat="1" x14ac:dyDescent="0.2">
      <c r="A293" s="30"/>
      <c r="B293" s="31"/>
      <c r="C293" s="32"/>
      <c r="D293" s="32"/>
      <c r="E293" s="33"/>
      <c r="F293" s="34"/>
      <c r="G293" s="34"/>
      <c r="H293" s="43"/>
      <c r="I293" s="36"/>
      <c r="J293" s="33"/>
      <c r="K293" s="37"/>
      <c r="L293" s="33"/>
      <c r="M293" s="37"/>
      <c r="N293" s="33"/>
      <c r="O293" s="38"/>
      <c r="P293" s="37"/>
    </row>
    <row r="294" spans="1:16" s="28" customFormat="1" x14ac:dyDescent="0.2">
      <c r="A294" s="30"/>
      <c r="B294" s="31"/>
      <c r="C294" s="32"/>
      <c r="D294" s="32"/>
      <c r="E294" s="33"/>
      <c r="F294" s="34"/>
      <c r="G294" s="34"/>
      <c r="H294" s="43"/>
      <c r="I294" s="36"/>
      <c r="J294" s="33"/>
      <c r="K294" s="37"/>
      <c r="L294" s="33"/>
      <c r="M294" s="37"/>
      <c r="N294" s="33"/>
      <c r="O294" s="38"/>
      <c r="P294" s="37"/>
    </row>
    <row r="295" spans="1:16" s="28" customFormat="1" x14ac:dyDescent="0.2">
      <c r="A295" s="30"/>
      <c r="B295" s="31"/>
      <c r="C295" s="32"/>
      <c r="D295" s="32"/>
      <c r="E295" s="33"/>
      <c r="F295" s="34"/>
      <c r="G295" s="34"/>
      <c r="H295" s="43"/>
      <c r="I295" s="36"/>
      <c r="J295" s="33"/>
      <c r="K295" s="37"/>
      <c r="L295" s="33"/>
      <c r="M295" s="37"/>
      <c r="N295" s="33"/>
      <c r="O295" s="38"/>
      <c r="P295" s="37"/>
    </row>
    <row r="296" spans="1:16" s="28" customFormat="1" x14ac:dyDescent="0.2">
      <c r="A296" s="30"/>
      <c r="B296" s="31"/>
      <c r="C296" s="32"/>
      <c r="D296" s="32"/>
      <c r="E296" s="33"/>
      <c r="F296" s="34"/>
      <c r="G296" s="34"/>
      <c r="H296" s="43"/>
      <c r="I296" s="36"/>
      <c r="J296" s="33"/>
      <c r="K296" s="37"/>
      <c r="L296" s="33"/>
      <c r="M296" s="37"/>
      <c r="N296" s="33"/>
      <c r="O296" s="38"/>
      <c r="P296" s="37"/>
    </row>
    <row r="297" spans="1:16" s="28" customFormat="1" x14ac:dyDescent="0.2">
      <c r="A297" s="30"/>
      <c r="B297" s="31"/>
      <c r="C297" s="32"/>
      <c r="D297" s="32"/>
      <c r="E297" s="33"/>
      <c r="F297" s="34"/>
      <c r="G297" s="34"/>
      <c r="H297" s="43"/>
      <c r="I297" s="36"/>
      <c r="J297" s="33"/>
      <c r="K297" s="37"/>
      <c r="L297" s="33"/>
      <c r="M297" s="37"/>
      <c r="N297" s="33"/>
      <c r="O297" s="38"/>
      <c r="P297" s="37"/>
    </row>
    <row r="298" spans="1:16" s="28" customFormat="1" x14ac:dyDescent="0.2">
      <c r="A298" s="30"/>
      <c r="B298" s="31"/>
      <c r="C298" s="32"/>
      <c r="D298" s="32"/>
      <c r="E298" s="33"/>
      <c r="F298" s="34"/>
      <c r="G298" s="34"/>
      <c r="H298" s="43"/>
      <c r="I298" s="36"/>
      <c r="J298" s="33"/>
      <c r="K298" s="37"/>
      <c r="L298" s="33"/>
      <c r="M298" s="37"/>
      <c r="N298" s="33"/>
      <c r="O298" s="38"/>
      <c r="P298" s="37"/>
    </row>
    <row r="299" spans="1:16" s="28" customFormat="1" x14ac:dyDescent="0.2">
      <c r="A299" s="30"/>
      <c r="B299" s="31"/>
      <c r="C299" s="32"/>
      <c r="D299" s="32"/>
      <c r="E299" s="33"/>
      <c r="F299" s="34"/>
      <c r="G299" s="34"/>
      <c r="H299" s="43"/>
      <c r="I299" s="36"/>
      <c r="J299" s="33"/>
      <c r="K299" s="37"/>
      <c r="L299" s="33"/>
      <c r="M299" s="37"/>
      <c r="N299" s="33"/>
      <c r="O299" s="38"/>
      <c r="P299" s="37"/>
    </row>
    <row r="300" spans="1:16" s="28" customFormat="1" x14ac:dyDescent="0.2">
      <c r="A300" s="30"/>
      <c r="B300" s="31"/>
      <c r="C300" s="32"/>
      <c r="D300" s="32"/>
      <c r="E300" s="33"/>
      <c r="F300" s="34"/>
      <c r="G300" s="34"/>
      <c r="H300" s="43"/>
      <c r="I300" s="36"/>
      <c r="J300" s="33"/>
      <c r="K300" s="37"/>
      <c r="L300" s="33"/>
      <c r="M300" s="37"/>
      <c r="N300" s="33"/>
      <c r="O300" s="38"/>
      <c r="P300" s="37"/>
    </row>
    <row r="301" spans="1:16" s="28" customFormat="1" x14ac:dyDescent="0.2">
      <c r="A301" s="30"/>
      <c r="B301" s="31"/>
      <c r="C301" s="32"/>
      <c r="D301" s="32"/>
      <c r="E301" s="33"/>
      <c r="F301" s="34"/>
      <c r="G301" s="34"/>
      <c r="H301" s="43"/>
      <c r="I301" s="36"/>
      <c r="J301" s="33"/>
      <c r="K301" s="37"/>
      <c r="L301" s="33"/>
      <c r="M301" s="37"/>
      <c r="N301" s="33"/>
      <c r="O301" s="38"/>
      <c r="P301" s="37"/>
    </row>
    <row r="302" spans="1:16" s="28" customFormat="1" x14ac:dyDescent="0.2">
      <c r="A302" s="30"/>
      <c r="B302" s="31"/>
      <c r="C302" s="32"/>
      <c r="D302" s="32"/>
      <c r="E302" s="33"/>
      <c r="F302" s="34"/>
      <c r="G302" s="34"/>
      <c r="H302" s="43"/>
      <c r="I302" s="36"/>
      <c r="J302" s="33"/>
      <c r="K302" s="37"/>
      <c r="L302" s="33"/>
      <c r="M302" s="37"/>
      <c r="N302" s="33"/>
      <c r="O302" s="38"/>
      <c r="P302" s="37"/>
    </row>
    <row r="303" spans="1:16" s="28" customFormat="1" x14ac:dyDescent="0.2">
      <c r="A303" s="30"/>
      <c r="B303" s="31"/>
      <c r="C303" s="32"/>
      <c r="D303" s="32"/>
      <c r="E303" s="33"/>
      <c r="F303" s="34"/>
      <c r="G303" s="34"/>
      <c r="H303" s="43"/>
      <c r="I303" s="36"/>
      <c r="J303" s="33"/>
      <c r="K303" s="37"/>
      <c r="L303" s="33"/>
      <c r="M303" s="37"/>
      <c r="N303" s="33"/>
      <c r="O303" s="38"/>
      <c r="P303" s="37"/>
    </row>
    <row r="304" spans="1:16" s="28" customFormat="1" x14ac:dyDescent="0.2">
      <c r="A304" s="30"/>
      <c r="B304" s="31"/>
      <c r="C304" s="32"/>
      <c r="D304" s="32"/>
      <c r="E304" s="33"/>
      <c r="F304" s="34"/>
      <c r="G304" s="34"/>
      <c r="H304" s="43"/>
      <c r="I304" s="36"/>
      <c r="J304" s="33"/>
      <c r="K304" s="37"/>
      <c r="L304" s="33"/>
      <c r="M304" s="37"/>
      <c r="N304" s="33"/>
      <c r="O304" s="38"/>
      <c r="P304" s="37"/>
    </row>
    <row r="305" spans="1:16" s="28" customFormat="1" x14ac:dyDescent="0.2">
      <c r="A305" s="30"/>
      <c r="B305" s="31"/>
      <c r="C305" s="32"/>
      <c r="D305" s="32"/>
      <c r="E305" s="33"/>
      <c r="F305" s="34"/>
      <c r="G305" s="34"/>
      <c r="H305" s="43"/>
      <c r="I305" s="36"/>
      <c r="J305" s="33"/>
      <c r="K305" s="37"/>
      <c r="L305" s="33"/>
      <c r="M305" s="37"/>
      <c r="N305" s="33"/>
      <c r="O305" s="38"/>
      <c r="P305" s="37"/>
    </row>
    <row r="306" spans="1:16" s="28" customFormat="1" x14ac:dyDescent="0.2">
      <c r="A306" s="30"/>
      <c r="B306" s="31"/>
      <c r="C306" s="32"/>
      <c r="D306" s="32"/>
      <c r="E306" s="33"/>
      <c r="F306" s="34"/>
      <c r="G306" s="34"/>
      <c r="H306" s="43"/>
      <c r="I306" s="36"/>
      <c r="J306" s="33"/>
      <c r="K306" s="37"/>
      <c r="L306" s="33"/>
      <c r="M306" s="37"/>
      <c r="N306" s="33"/>
      <c r="O306" s="38"/>
      <c r="P306" s="37"/>
    </row>
    <row r="307" spans="1:16" s="28" customFormat="1" x14ac:dyDescent="0.2">
      <c r="A307" s="30"/>
      <c r="B307" s="31"/>
      <c r="C307" s="32"/>
      <c r="D307" s="32"/>
      <c r="E307" s="33"/>
      <c r="F307" s="34"/>
      <c r="G307" s="34"/>
      <c r="H307" s="43"/>
      <c r="I307" s="36"/>
      <c r="J307" s="33"/>
      <c r="K307" s="37"/>
      <c r="L307" s="33"/>
      <c r="M307" s="37"/>
      <c r="N307" s="33"/>
      <c r="O307" s="38"/>
      <c r="P307" s="37"/>
    </row>
    <row r="308" spans="1:16" s="28" customFormat="1" x14ac:dyDescent="0.2">
      <c r="A308" s="30"/>
      <c r="B308" s="31"/>
      <c r="C308" s="32"/>
      <c r="D308" s="32"/>
      <c r="E308" s="33"/>
      <c r="F308" s="34"/>
      <c r="G308" s="34"/>
      <c r="H308" s="43"/>
      <c r="I308" s="36"/>
      <c r="J308" s="33"/>
      <c r="K308" s="37"/>
      <c r="L308" s="33"/>
      <c r="M308" s="37"/>
      <c r="N308" s="33"/>
      <c r="O308" s="38"/>
      <c r="P308" s="37"/>
    </row>
    <row r="309" spans="1:16" s="28" customFormat="1" x14ac:dyDescent="0.2">
      <c r="A309" s="30"/>
      <c r="B309" s="31"/>
      <c r="C309" s="32"/>
      <c r="D309" s="32"/>
      <c r="E309" s="33"/>
      <c r="F309" s="34"/>
      <c r="G309" s="34"/>
      <c r="H309" s="43"/>
      <c r="I309" s="36"/>
      <c r="J309" s="33"/>
      <c r="K309" s="37"/>
      <c r="L309" s="33"/>
      <c r="M309" s="37"/>
      <c r="N309" s="33"/>
      <c r="O309" s="38"/>
      <c r="P309" s="37"/>
    </row>
    <row r="310" spans="1:16" s="28" customFormat="1" x14ac:dyDescent="0.2">
      <c r="A310" s="30"/>
      <c r="B310" s="31"/>
      <c r="C310" s="32"/>
      <c r="D310" s="32"/>
      <c r="E310" s="33"/>
      <c r="F310" s="34"/>
      <c r="G310" s="34"/>
      <c r="H310" s="43"/>
      <c r="I310" s="36"/>
      <c r="J310" s="33"/>
      <c r="K310" s="37"/>
      <c r="L310" s="33"/>
      <c r="M310" s="37"/>
      <c r="N310" s="33"/>
      <c r="O310" s="38"/>
      <c r="P310" s="37"/>
    </row>
    <row r="311" spans="1:16" s="28" customFormat="1" x14ac:dyDescent="0.2">
      <c r="A311" s="30"/>
      <c r="B311" s="31"/>
      <c r="C311" s="32"/>
      <c r="D311" s="32"/>
      <c r="E311" s="33"/>
      <c r="F311" s="34"/>
      <c r="G311" s="34"/>
      <c r="H311" s="43"/>
      <c r="I311" s="36"/>
      <c r="J311" s="33"/>
      <c r="K311" s="37"/>
      <c r="L311" s="33"/>
      <c r="M311" s="37"/>
      <c r="N311" s="33"/>
      <c r="O311" s="38"/>
      <c r="P311" s="37"/>
    </row>
    <row r="312" spans="1:16" s="28" customFormat="1" x14ac:dyDescent="0.2">
      <c r="A312" s="30"/>
      <c r="B312" s="31"/>
      <c r="C312" s="32"/>
      <c r="D312" s="32"/>
      <c r="E312" s="33"/>
      <c r="F312" s="34"/>
      <c r="G312" s="34"/>
      <c r="H312" s="43"/>
      <c r="I312" s="36"/>
      <c r="J312" s="33"/>
      <c r="K312" s="37"/>
      <c r="L312" s="33"/>
      <c r="M312" s="37"/>
      <c r="N312" s="33"/>
      <c r="O312" s="38"/>
      <c r="P312" s="37"/>
    </row>
    <row r="313" spans="1:16" s="28" customFormat="1" x14ac:dyDescent="0.2">
      <c r="A313" s="30"/>
      <c r="B313" s="31"/>
      <c r="C313" s="32"/>
      <c r="D313" s="32"/>
      <c r="E313" s="33"/>
      <c r="F313" s="34"/>
      <c r="G313" s="34"/>
      <c r="H313" s="43"/>
      <c r="I313" s="36"/>
      <c r="J313" s="33"/>
      <c r="K313" s="37"/>
      <c r="L313" s="33"/>
      <c r="M313" s="37"/>
      <c r="N313" s="33"/>
      <c r="O313" s="38"/>
      <c r="P313" s="37"/>
    </row>
    <row r="314" spans="1:16" s="28" customFormat="1" x14ac:dyDescent="0.2">
      <c r="A314" s="30"/>
      <c r="B314" s="31"/>
      <c r="C314" s="32"/>
      <c r="D314" s="32"/>
      <c r="E314" s="33"/>
      <c r="F314" s="34"/>
      <c r="G314" s="34"/>
      <c r="H314" s="43"/>
      <c r="I314" s="36"/>
      <c r="J314" s="33"/>
      <c r="K314" s="37"/>
      <c r="L314" s="33"/>
      <c r="M314" s="37"/>
      <c r="N314" s="33"/>
      <c r="O314" s="38"/>
      <c r="P314" s="37"/>
    </row>
    <row r="315" spans="1:16" s="28" customFormat="1" x14ac:dyDescent="0.2">
      <c r="A315" s="30"/>
      <c r="B315" s="31"/>
      <c r="C315" s="32"/>
      <c r="D315" s="32"/>
      <c r="E315" s="33"/>
      <c r="F315" s="34"/>
      <c r="G315" s="34"/>
      <c r="H315" s="43"/>
      <c r="I315" s="36"/>
      <c r="J315" s="33"/>
      <c r="K315" s="37"/>
      <c r="L315" s="33"/>
      <c r="M315" s="37"/>
      <c r="N315" s="33"/>
      <c r="O315" s="38"/>
      <c r="P315" s="37"/>
    </row>
    <row r="316" spans="1:16" s="28" customFormat="1" x14ac:dyDescent="0.2">
      <c r="A316" s="30"/>
      <c r="B316" s="31"/>
      <c r="C316" s="32"/>
      <c r="D316" s="32"/>
      <c r="E316" s="33"/>
      <c r="F316" s="34"/>
      <c r="G316" s="34"/>
      <c r="H316" s="43"/>
      <c r="I316" s="36"/>
      <c r="J316" s="33"/>
      <c r="K316" s="37"/>
      <c r="L316" s="33"/>
      <c r="M316" s="37"/>
      <c r="N316" s="33"/>
      <c r="O316" s="38"/>
      <c r="P316" s="37"/>
    </row>
    <row r="317" spans="1:16" s="28" customFormat="1" x14ac:dyDescent="0.2">
      <c r="A317" s="30"/>
      <c r="B317" s="31"/>
      <c r="C317" s="32"/>
      <c r="D317" s="32"/>
      <c r="E317" s="33"/>
      <c r="F317" s="34"/>
      <c r="G317" s="34"/>
      <c r="H317" s="43"/>
      <c r="I317" s="36"/>
      <c r="J317" s="33"/>
      <c r="K317" s="37"/>
      <c r="L317" s="33"/>
      <c r="M317" s="37"/>
      <c r="N317" s="33"/>
      <c r="O317" s="38"/>
      <c r="P317" s="37"/>
    </row>
    <row r="318" spans="1:16" s="28" customFormat="1" x14ac:dyDescent="0.2">
      <c r="A318" s="30"/>
      <c r="B318" s="31"/>
      <c r="C318" s="32"/>
      <c r="D318" s="32"/>
      <c r="E318" s="33"/>
      <c r="F318" s="34"/>
      <c r="G318" s="34"/>
      <c r="H318" s="43"/>
      <c r="I318" s="36"/>
      <c r="J318" s="33"/>
      <c r="K318" s="37"/>
      <c r="L318" s="33"/>
      <c r="M318" s="37"/>
      <c r="N318" s="33"/>
      <c r="O318" s="38"/>
      <c r="P318" s="37"/>
    </row>
    <row r="319" spans="1:16" s="28" customFormat="1" x14ac:dyDescent="0.2">
      <c r="A319" s="30"/>
      <c r="B319" s="31"/>
      <c r="C319" s="32"/>
      <c r="D319" s="32"/>
      <c r="E319" s="33"/>
      <c r="F319" s="34"/>
      <c r="G319" s="34"/>
      <c r="H319" s="43"/>
      <c r="I319" s="36"/>
      <c r="J319" s="33"/>
      <c r="K319" s="37"/>
      <c r="L319" s="33"/>
      <c r="M319" s="37"/>
      <c r="N319" s="33"/>
      <c r="O319" s="38"/>
      <c r="P319" s="37"/>
    </row>
    <row r="320" spans="1:16" s="28" customFormat="1" x14ac:dyDescent="0.2">
      <c r="A320" s="30"/>
      <c r="B320" s="31"/>
      <c r="C320" s="32"/>
      <c r="D320" s="32"/>
      <c r="E320" s="33"/>
      <c r="F320" s="34"/>
      <c r="G320" s="34"/>
      <c r="H320" s="43"/>
      <c r="I320" s="36"/>
      <c r="J320" s="33"/>
      <c r="K320" s="37"/>
      <c r="L320" s="33"/>
      <c r="M320" s="37"/>
      <c r="N320" s="33"/>
      <c r="O320" s="38"/>
      <c r="P320" s="37"/>
    </row>
    <row r="321" spans="1:16" s="28" customFormat="1" x14ac:dyDescent="0.2">
      <c r="A321" s="30"/>
      <c r="B321" s="31"/>
      <c r="C321" s="32"/>
      <c r="D321" s="32"/>
      <c r="E321" s="33"/>
      <c r="F321" s="34"/>
      <c r="G321" s="34"/>
      <c r="H321" s="43"/>
      <c r="I321" s="36"/>
      <c r="J321" s="33"/>
      <c r="K321" s="37"/>
      <c r="L321" s="33"/>
      <c r="M321" s="37"/>
      <c r="N321" s="33"/>
      <c r="O321" s="38"/>
      <c r="P321" s="37"/>
    </row>
    <row r="322" spans="1:16" s="28" customFormat="1" x14ac:dyDescent="0.2">
      <c r="A322" s="30"/>
      <c r="B322" s="31"/>
      <c r="C322" s="32"/>
      <c r="D322" s="32"/>
      <c r="E322" s="33"/>
      <c r="F322" s="34"/>
      <c r="G322" s="34"/>
      <c r="H322" s="43"/>
      <c r="I322" s="36"/>
      <c r="J322" s="33"/>
      <c r="K322" s="37"/>
      <c r="L322" s="33"/>
      <c r="M322" s="37"/>
      <c r="N322" s="33"/>
      <c r="O322" s="38"/>
      <c r="P322" s="37"/>
    </row>
    <row r="323" spans="1:16" s="28" customFormat="1" x14ac:dyDescent="0.2">
      <c r="A323" s="30"/>
      <c r="B323" s="31"/>
      <c r="C323" s="32"/>
      <c r="D323" s="32"/>
      <c r="E323" s="33"/>
      <c r="F323" s="34"/>
      <c r="G323" s="34"/>
      <c r="H323" s="43"/>
      <c r="I323" s="36"/>
      <c r="J323" s="33"/>
      <c r="K323" s="37"/>
      <c r="L323" s="33"/>
      <c r="M323" s="37"/>
      <c r="N323" s="33"/>
      <c r="O323" s="38"/>
      <c r="P323" s="37"/>
    </row>
    <row r="324" spans="1:16" s="28" customFormat="1" x14ac:dyDescent="0.2">
      <c r="A324" s="30"/>
      <c r="B324" s="31"/>
      <c r="C324" s="32"/>
      <c r="D324" s="32"/>
      <c r="E324" s="33"/>
      <c r="F324" s="34"/>
      <c r="G324" s="34"/>
      <c r="H324" s="43"/>
      <c r="I324" s="36"/>
      <c r="J324" s="33"/>
      <c r="K324" s="37"/>
      <c r="L324" s="33"/>
      <c r="M324" s="37"/>
      <c r="N324" s="33"/>
      <c r="O324" s="38"/>
      <c r="P324" s="37"/>
    </row>
    <row r="325" spans="1:16" s="28" customFormat="1" x14ac:dyDescent="0.2">
      <c r="A325" s="30"/>
      <c r="B325" s="31"/>
      <c r="C325" s="32"/>
      <c r="D325" s="32"/>
      <c r="E325" s="33"/>
      <c r="F325" s="34"/>
      <c r="G325" s="34"/>
      <c r="H325" s="43"/>
      <c r="I325" s="36"/>
      <c r="J325" s="33"/>
      <c r="K325" s="37"/>
      <c r="L325" s="33"/>
      <c r="M325" s="37"/>
      <c r="N325" s="33"/>
      <c r="O325" s="38"/>
      <c r="P325" s="37"/>
    </row>
    <row r="326" spans="1:16" s="28" customFormat="1" x14ac:dyDescent="0.2">
      <c r="A326" s="30"/>
      <c r="B326" s="31"/>
      <c r="C326" s="32"/>
      <c r="D326" s="32"/>
      <c r="E326" s="33"/>
      <c r="F326" s="34"/>
      <c r="G326" s="34"/>
      <c r="H326" s="43"/>
      <c r="I326" s="36"/>
      <c r="J326" s="33"/>
      <c r="K326" s="37"/>
      <c r="L326" s="33"/>
      <c r="M326" s="37"/>
      <c r="N326" s="33"/>
      <c r="O326" s="38"/>
      <c r="P326" s="37"/>
    </row>
    <row r="327" spans="1:16" s="28" customFormat="1" x14ac:dyDescent="0.2">
      <c r="A327" s="30"/>
      <c r="B327" s="31"/>
      <c r="C327" s="32"/>
      <c r="D327" s="32"/>
      <c r="E327" s="33"/>
      <c r="F327" s="34"/>
      <c r="G327" s="34"/>
      <c r="H327" s="43"/>
      <c r="I327" s="36"/>
      <c r="J327" s="33"/>
      <c r="K327" s="37"/>
      <c r="L327" s="33"/>
      <c r="M327" s="37"/>
      <c r="N327" s="33"/>
      <c r="O327" s="38"/>
      <c r="P327" s="37"/>
    </row>
    <row r="328" spans="1:16" s="28" customFormat="1" ht="17.25" x14ac:dyDescent="0.25">
      <c r="A328" s="39"/>
      <c r="B328" s="40"/>
      <c r="C328" s="41"/>
      <c r="D328" s="41"/>
      <c r="E328" s="41"/>
      <c r="F328" s="41"/>
      <c r="G328" s="159"/>
      <c r="H328" s="41"/>
      <c r="I328" s="41"/>
      <c r="J328" s="41"/>
      <c r="K328" s="42"/>
      <c r="L328" s="41"/>
      <c r="M328" s="42"/>
      <c r="N328" s="41"/>
      <c r="O328" s="41"/>
      <c r="P328" s="42"/>
    </row>
    <row r="329" spans="1:16" s="28" customFormat="1" x14ac:dyDescent="0.2">
      <c r="A329" s="30"/>
      <c r="B329" s="31"/>
      <c r="C329" s="32"/>
      <c r="D329" s="32"/>
      <c r="E329" s="33"/>
      <c r="F329" s="34"/>
      <c r="G329" s="34"/>
      <c r="H329" s="43"/>
      <c r="I329" s="36"/>
      <c r="J329" s="33"/>
      <c r="K329" s="37"/>
      <c r="L329" s="33"/>
      <c r="M329" s="37"/>
      <c r="N329" s="33"/>
      <c r="O329" s="38"/>
      <c r="P329" s="37"/>
    </row>
    <row r="330" spans="1:16" s="28" customFormat="1" x14ac:dyDescent="0.2">
      <c r="A330" s="30"/>
      <c r="B330" s="31"/>
      <c r="C330" s="32"/>
      <c r="D330" s="32"/>
      <c r="E330" s="33"/>
      <c r="F330" s="34"/>
      <c r="G330" s="34"/>
      <c r="H330" s="43"/>
      <c r="I330" s="36"/>
      <c r="J330" s="33"/>
      <c r="K330" s="37"/>
      <c r="L330" s="33"/>
      <c r="M330" s="37"/>
      <c r="N330" s="33"/>
      <c r="O330" s="38"/>
      <c r="P330" s="37"/>
    </row>
    <row r="331" spans="1:16" s="28" customFormat="1" x14ac:dyDescent="0.2">
      <c r="A331" s="30"/>
      <c r="B331" s="31"/>
      <c r="C331" s="32"/>
      <c r="D331" s="32"/>
      <c r="E331" s="33"/>
      <c r="F331" s="34"/>
      <c r="G331" s="34"/>
      <c r="H331" s="43"/>
      <c r="I331" s="36"/>
      <c r="J331" s="33"/>
      <c r="K331" s="37"/>
      <c r="L331" s="33"/>
      <c r="M331" s="37"/>
      <c r="N331" s="33"/>
      <c r="O331" s="38"/>
      <c r="P331" s="37"/>
    </row>
    <row r="332" spans="1:16" s="28" customFormat="1" x14ac:dyDescent="0.2">
      <c r="A332" s="30"/>
      <c r="B332" s="31"/>
      <c r="C332" s="32"/>
      <c r="D332" s="32"/>
      <c r="E332" s="33"/>
      <c r="F332" s="34"/>
      <c r="G332" s="34"/>
      <c r="H332" s="43"/>
      <c r="I332" s="36"/>
      <c r="J332" s="33"/>
      <c r="K332" s="37"/>
      <c r="L332" s="33"/>
      <c r="M332" s="37"/>
      <c r="N332" s="33"/>
      <c r="O332" s="38"/>
      <c r="P332" s="37"/>
    </row>
    <row r="333" spans="1:16" s="28" customFormat="1" x14ac:dyDescent="0.2">
      <c r="A333" s="30"/>
      <c r="B333" s="31"/>
      <c r="C333" s="32"/>
      <c r="D333" s="32"/>
      <c r="E333" s="33"/>
      <c r="F333" s="34"/>
      <c r="G333" s="34"/>
      <c r="H333" s="43"/>
      <c r="I333" s="36"/>
      <c r="J333" s="33"/>
      <c r="K333" s="37"/>
      <c r="L333" s="33"/>
      <c r="M333" s="37"/>
      <c r="N333" s="33"/>
      <c r="O333" s="38"/>
      <c r="P333" s="37"/>
    </row>
    <row r="334" spans="1:16" s="28" customFormat="1" x14ac:dyDescent="0.2">
      <c r="A334" s="30"/>
      <c r="B334" s="31"/>
      <c r="C334" s="32"/>
      <c r="D334" s="32"/>
      <c r="E334" s="33"/>
      <c r="F334" s="34"/>
      <c r="G334" s="34"/>
      <c r="H334" s="43"/>
      <c r="I334" s="36"/>
      <c r="J334" s="33"/>
      <c r="K334" s="37"/>
      <c r="L334" s="33"/>
      <c r="M334" s="37"/>
      <c r="N334" s="33"/>
      <c r="O334" s="38"/>
      <c r="P334" s="37"/>
    </row>
    <row r="335" spans="1:16" s="28" customFormat="1" x14ac:dyDescent="0.2">
      <c r="A335" s="30"/>
      <c r="B335" s="31"/>
      <c r="C335" s="32"/>
      <c r="D335" s="32"/>
      <c r="E335" s="33"/>
      <c r="F335" s="34"/>
      <c r="G335" s="34"/>
      <c r="H335" s="43"/>
      <c r="I335" s="36"/>
      <c r="J335" s="33"/>
      <c r="K335" s="37"/>
      <c r="L335" s="33"/>
      <c r="M335" s="37"/>
      <c r="N335" s="33"/>
      <c r="O335" s="38"/>
      <c r="P335" s="37"/>
    </row>
    <row r="336" spans="1:16" s="28" customFormat="1" x14ac:dyDescent="0.2">
      <c r="A336" s="30"/>
      <c r="B336" s="31"/>
      <c r="C336" s="32"/>
      <c r="D336" s="32"/>
      <c r="E336" s="33"/>
      <c r="F336" s="34"/>
      <c r="G336" s="34"/>
      <c r="H336" s="43"/>
      <c r="I336" s="36"/>
      <c r="J336" s="33"/>
      <c r="K336" s="37"/>
      <c r="L336" s="33"/>
      <c r="M336" s="37"/>
      <c r="N336" s="33"/>
      <c r="O336" s="38"/>
      <c r="P336" s="37"/>
    </row>
    <row r="337" spans="1:16" s="28" customFormat="1" x14ac:dyDescent="0.2">
      <c r="A337" s="30"/>
      <c r="B337" s="31"/>
      <c r="C337" s="32"/>
      <c r="D337" s="32"/>
      <c r="E337" s="33"/>
      <c r="F337" s="34"/>
      <c r="G337" s="34"/>
      <c r="H337" s="43"/>
      <c r="I337" s="36"/>
      <c r="J337" s="33"/>
      <c r="K337" s="37"/>
      <c r="L337" s="33"/>
      <c r="M337" s="37"/>
      <c r="N337" s="33"/>
      <c r="O337" s="38"/>
      <c r="P337" s="37"/>
    </row>
    <row r="338" spans="1:16" s="28" customFormat="1" x14ac:dyDescent="0.2">
      <c r="A338" s="30"/>
      <c r="B338" s="31"/>
      <c r="C338" s="32"/>
      <c r="D338" s="32"/>
      <c r="E338" s="33"/>
      <c r="F338" s="34"/>
      <c r="G338" s="34"/>
      <c r="H338" s="43"/>
      <c r="I338" s="36"/>
      <c r="J338" s="33"/>
      <c r="K338" s="37"/>
      <c r="L338" s="33"/>
      <c r="M338" s="37"/>
      <c r="N338" s="33"/>
      <c r="O338" s="38"/>
      <c r="P338" s="37"/>
    </row>
    <row r="339" spans="1:16" s="28" customFormat="1" x14ac:dyDescent="0.2">
      <c r="A339" s="30"/>
      <c r="B339" s="31"/>
      <c r="C339" s="32"/>
      <c r="D339" s="32"/>
      <c r="E339" s="33"/>
      <c r="F339" s="34"/>
      <c r="G339" s="34"/>
      <c r="H339" s="43"/>
      <c r="I339" s="36"/>
      <c r="J339" s="33"/>
      <c r="K339" s="37"/>
      <c r="L339" s="33"/>
      <c r="M339" s="37"/>
      <c r="N339" s="33"/>
      <c r="O339" s="38"/>
      <c r="P339" s="37"/>
    </row>
    <row r="340" spans="1:16" s="28" customFormat="1" x14ac:dyDescent="0.2">
      <c r="A340" s="30"/>
      <c r="B340" s="31"/>
      <c r="C340" s="32"/>
      <c r="D340" s="32"/>
      <c r="E340" s="33"/>
      <c r="F340" s="34"/>
      <c r="G340" s="34"/>
      <c r="H340" s="43"/>
      <c r="I340" s="36"/>
      <c r="J340" s="33"/>
      <c r="K340" s="37"/>
      <c r="L340" s="33"/>
      <c r="M340" s="37"/>
      <c r="N340" s="33"/>
      <c r="O340" s="38"/>
      <c r="P340" s="37"/>
    </row>
    <row r="341" spans="1:16" s="28" customFormat="1" x14ac:dyDescent="0.2">
      <c r="A341" s="30"/>
      <c r="B341" s="31"/>
      <c r="C341" s="32"/>
      <c r="D341" s="32"/>
      <c r="E341" s="33"/>
      <c r="F341" s="34"/>
      <c r="G341" s="34"/>
      <c r="H341" s="43"/>
      <c r="I341" s="36"/>
      <c r="J341" s="33"/>
      <c r="K341" s="37"/>
      <c r="L341" s="33"/>
      <c r="M341" s="37"/>
      <c r="N341" s="33"/>
      <c r="O341" s="38"/>
      <c r="P341" s="37"/>
    </row>
    <row r="342" spans="1:16" s="28" customFormat="1" x14ac:dyDescent="0.2">
      <c r="A342" s="30"/>
      <c r="B342" s="31"/>
      <c r="C342" s="32"/>
      <c r="D342" s="32"/>
      <c r="E342" s="33"/>
      <c r="F342" s="34"/>
      <c r="G342" s="34"/>
      <c r="H342" s="43"/>
      <c r="I342" s="36"/>
      <c r="J342" s="33"/>
      <c r="K342" s="37"/>
      <c r="L342" s="33"/>
      <c r="M342" s="37"/>
      <c r="N342" s="33"/>
      <c r="O342" s="38"/>
      <c r="P342" s="37"/>
    </row>
    <row r="343" spans="1:16" s="28" customFormat="1" x14ac:dyDescent="0.2">
      <c r="A343" s="30"/>
      <c r="B343" s="31"/>
      <c r="C343" s="32"/>
      <c r="D343" s="32"/>
      <c r="E343" s="33"/>
      <c r="F343" s="34"/>
      <c r="G343" s="34"/>
      <c r="H343" s="43"/>
      <c r="I343" s="36"/>
      <c r="J343" s="33"/>
      <c r="K343" s="37"/>
      <c r="L343" s="33"/>
      <c r="M343" s="37"/>
      <c r="N343" s="33"/>
      <c r="O343" s="38"/>
      <c r="P343" s="37"/>
    </row>
    <row r="344" spans="1:16" s="28" customFormat="1" x14ac:dyDescent="0.2">
      <c r="A344" s="30"/>
      <c r="B344" s="31"/>
      <c r="C344" s="32"/>
      <c r="D344" s="32"/>
      <c r="E344" s="33"/>
      <c r="F344" s="34"/>
      <c r="G344" s="34"/>
      <c r="H344" s="43"/>
      <c r="I344" s="36"/>
      <c r="J344" s="33"/>
      <c r="K344" s="37"/>
      <c r="L344" s="33"/>
      <c r="M344" s="37"/>
      <c r="N344" s="33"/>
      <c r="O344" s="38"/>
      <c r="P344" s="37"/>
    </row>
    <row r="345" spans="1:16" s="28" customFormat="1" x14ac:dyDescent="0.2">
      <c r="A345" s="30"/>
      <c r="B345" s="31"/>
      <c r="C345" s="32"/>
      <c r="D345" s="32"/>
      <c r="E345" s="33"/>
      <c r="F345" s="34"/>
      <c r="G345" s="34"/>
      <c r="H345" s="43"/>
      <c r="I345" s="36"/>
      <c r="J345" s="33"/>
      <c r="K345" s="37"/>
      <c r="L345" s="33"/>
      <c r="M345" s="37"/>
      <c r="N345" s="33"/>
      <c r="O345" s="38"/>
      <c r="P345" s="37"/>
    </row>
    <row r="346" spans="1:16" s="28" customFormat="1" x14ac:dyDescent="0.2">
      <c r="A346" s="30"/>
      <c r="B346" s="31"/>
      <c r="C346" s="32"/>
      <c r="D346" s="32"/>
      <c r="E346" s="33"/>
      <c r="F346" s="34"/>
      <c r="G346" s="34"/>
      <c r="H346" s="43"/>
      <c r="I346" s="36"/>
      <c r="J346" s="33"/>
      <c r="K346" s="37"/>
      <c r="L346" s="33"/>
      <c r="M346" s="37"/>
      <c r="N346" s="33"/>
      <c r="O346" s="38"/>
      <c r="P346" s="37"/>
    </row>
    <row r="347" spans="1:16" s="28" customFormat="1" x14ac:dyDescent="0.2">
      <c r="A347" s="30"/>
      <c r="B347" s="31"/>
      <c r="C347" s="32"/>
      <c r="D347" s="32"/>
      <c r="E347" s="33"/>
      <c r="F347" s="34"/>
      <c r="G347" s="34"/>
      <c r="H347" s="43"/>
      <c r="I347" s="36"/>
      <c r="J347" s="33"/>
      <c r="K347" s="37"/>
      <c r="L347" s="33"/>
      <c r="M347" s="37"/>
      <c r="N347" s="33"/>
      <c r="O347" s="38"/>
      <c r="P347" s="37"/>
    </row>
    <row r="348" spans="1:16" s="28" customFormat="1" x14ac:dyDescent="0.2">
      <c r="A348" s="30"/>
      <c r="B348" s="31"/>
      <c r="C348" s="32"/>
      <c r="D348" s="32"/>
      <c r="E348" s="33"/>
      <c r="F348" s="34"/>
      <c r="G348" s="34"/>
      <c r="H348" s="43"/>
      <c r="I348" s="36"/>
      <c r="J348" s="33"/>
      <c r="K348" s="37"/>
      <c r="L348" s="33"/>
      <c r="M348" s="37"/>
      <c r="N348" s="33"/>
      <c r="O348" s="38"/>
      <c r="P348" s="37"/>
    </row>
    <row r="349" spans="1:16" s="28" customFormat="1" x14ac:dyDescent="0.2">
      <c r="A349" s="30"/>
      <c r="B349" s="31"/>
      <c r="C349" s="32"/>
      <c r="D349" s="32"/>
      <c r="E349" s="33"/>
      <c r="F349" s="34"/>
      <c r="G349" s="34"/>
      <c r="H349" s="43"/>
      <c r="I349" s="36"/>
      <c r="J349" s="33"/>
      <c r="K349" s="37"/>
      <c r="L349" s="33"/>
      <c r="M349" s="37"/>
      <c r="N349" s="33"/>
      <c r="O349" s="38"/>
      <c r="P349" s="37"/>
    </row>
    <row r="350" spans="1:16" s="28" customFormat="1" x14ac:dyDescent="0.2">
      <c r="A350" s="30"/>
      <c r="B350" s="31"/>
      <c r="C350" s="32"/>
      <c r="D350" s="32"/>
      <c r="E350" s="33"/>
      <c r="F350" s="34"/>
      <c r="G350" s="34"/>
      <c r="H350" s="43"/>
      <c r="I350" s="36"/>
      <c r="J350" s="33"/>
      <c r="K350" s="37"/>
      <c r="L350" s="33"/>
      <c r="M350" s="37"/>
      <c r="N350" s="33"/>
      <c r="O350" s="38"/>
      <c r="P350" s="37"/>
    </row>
    <row r="351" spans="1:16" s="28" customFormat="1" x14ac:dyDescent="0.2">
      <c r="A351" s="30"/>
      <c r="B351" s="31"/>
      <c r="C351" s="32"/>
      <c r="D351" s="32"/>
      <c r="E351" s="33"/>
      <c r="F351" s="34"/>
      <c r="G351" s="34"/>
      <c r="H351" s="43"/>
      <c r="I351" s="36"/>
      <c r="J351" s="33"/>
      <c r="K351" s="37"/>
      <c r="L351" s="33"/>
      <c r="M351" s="37"/>
      <c r="N351" s="33"/>
      <c r="O351" s="38"/>
      <c r="P351" s="37"/>
    </row>
    <row r="352" spans="1:16" s="28" customFormat="1" x14ac:dyDescent="0.2">
      <c r="A352" s="30"/>
      <c r="B352" s="31"/>
      <c r="C352" s="32"/>
      <c r="D352" s="32"/>
      <c r="E352" s="33"/>
      <c r="F352" s="34"/>
      <c r="G352" s="34"/>
      <c r="H352" s="43"/>
      <c r="I352" s="36"/>
      <c r="J352" s="33"/>
      <c r="K352" s="37"/>
      <c r="L352" s="33"/>
      <c r="M352" s="37"/>
      <c r="N352" s="33"/>
      <c r="O352" s="38"/>
      <c r="P352" s="37"/>
    </row>
    <row r="353" spans="1:16" s="28" customFormat="1" x14ac:dyDescent="0.2">
      <c r="A353" s="30"/>
      <c r="B353" s="31"/>
      <c r="C353" s="32"/>
      <c r="D353" s="32"/>
      <c r="E353" s="33"/>
      <c r="F353" s="34"/>
      <c r="G353" s="34"/>
      <c r="H353" s="43"/>
      <c r="I353" s="36"/>
      <c r="J353" s="33"/>
      <c r="K353" s="37"/>
      <c r="L353" s="33"/>
      <c r="M353" s="37"/>
      <c r="N353" s="33"/>
      <c r="O353" s="38"/>
      <c r="P353" s="37"/>
    </row>
    <row r="354" spans="1:16" s="28" customFormat="1" x14ac:dyDescent="0.2">
      <c r="A354" s="30"/>
      <c r="B354" s="31"/>
      <c r="C354" s="32"/>
      <c r="D354" s="32"/>
      <c r="E354" s="33"/>
      <c r="F354" s="34"/>
      <c r="G354" s="34"/>
      <c r="H354" s="43"/>
      <c r="I354" s="36"/>
      <c r="J354" s="33"/>
      <c r="K354" s="37"/>
      <c r="L354" s="33"/>
      <c r="M354" s="37"/>
      <c r="N354" s="33"/>
      <c r="O354" s="38"/>
      <c r="P354" s="37"/>
    </row>
    <row r="355" spans="1:16" s="28" customFormat="1" x14ac:dyDescent="0.2">
      <c r="A355" s="30"/>
      <c r="B355" s="31"/>
      <c r="C355" s="32"/>
      <c r="D355" s="32"/>
      <c r="E355" s="33"/>
      <c r="F355" s="34"/>
      <c r="G355" s="34"/>
      <c r="H355" s="43"/>
      <c r="I355" s="36"/>
      <c r="J355" s="33"/>
      <c r="K355" s="37"/>
      <c r="L355" s="33"/>
      <c r="M355" s="37"/>
      <c r="N355" s="33"/>
      <c r="O355" s="38"/>
      <c r="P355" s="37"/>
    </row>
    <row r="356" spans="1:16" s="28" customFormat="1" x14ac:dyDescent="0.2">
      <c r="A356" s="30"/>
      <c r="B356" s="31"/>
      <c r="C356" s="32"/>
      <c r="D356" s="32"/>
      <c r="E356" s="33"/>
      <c r="F356" s="34"/>
      <c r="G356" s="34"/>
      <c r="H356" s="43"/>
      <c r="I356" s="36"/>
      <c r="J356" s="33"/>
      <c r="K356" s="37"/>
      <c r="L356" s="33"/>
      <c r="M356" s="37"/>
      <c r="N356" s="33"/>
      <c r="O356" s="38"/>
      <c r="P356" s="37"/>
    </row>
    <row r="357" spans="1:16" s="28" customFormat="1" x14ac:dyDescent="0.2">
      <c r="A357" s="30"/>
      <c r="B357" s="31"/>
      <c r="C357" s="32"/>
      <c r="D357" s="32"/>
      <c r="E357" s="33"/>
      <c r="F357" s="34"/>
      <c r="G357" s="34"/>
      <c r="H357" s="43"/>
      <c r="I357" s="36"/>
      <c r="J357" s="33"/>
      <c r="K357" s="37"/>
      <c r="L357" s="33"/>
      <c r="M357" s="37"/>
      <c r="N357" s="33"/>
      <c r="O357" s="38"/>
      <c r="P357" s="37"/>
    </row>
    <row r="358" spans="1:16" s="28" customFormat="1" x14ac:dyDescent="0.2">
      <c r="A358" s="30"/>
      <c r="B358" s="31"/>
      <c r="C358" s="32"/>
      <c r="D358" s="32"/>
      <c r="E358" s="33"/>
      <c r="F358" s="34"/>
      <c r="G358" s="34"/>
      <c r="H358" s="43"/>
      <c r="I358" s="36"/>
      <c r="J358" s="33"/>
      <c r="K358" s="37"/>
      <c r="L358" s="33"/>
      <c r="M358" s="37"/>
      <c r="N358" s="33"/>
      <c r="O358" s="38"/>
      <c r="P358" s="37"/>
    </row>
    <row r="359" spans="1:16" s="28" customFormat="1" x14ac:dyDescent="0.2">
      <c r="A359" s="30"/>
      <c r="B359" s="31"/>
      <c r="C359" s="32"/>
      <c r="D359" s="32"/>
      <c r="E359" s="33"/>
      <c r="F359" s="34"/>
      <c r="G359" s="34"/>
      <c r="H359" s="43"/>
      <c r="I359" s="36"/>
      <c r="J359" s="33"/>
      <c r="K359" s="37"/>
      <c r="L359" s="33"/>
      <c r="M359" s="37"/>
      <c r="N359" s="33"/>
      <c r="O359" s="38"/>
      <c r="P359" s="37"/>
    </row>
    <row r="360" spans="1:16" s="28" customFormat="1" x14ac:dyDescent="0.2">
      <c r="A360" s="30"/>
      <c r="B360" s="31"/>
      <c r="C360" s="32"/>
      <c r="D360" s="32"/>
      <c r="E360" s="33"/>
      <c r="F360" s="34"/>
      <c r="G360" s="34"/>
      <c r="H360" s="43"/>
      <c r="I360" s="36"/>
      <c r="J360" s="33"/>
      <c r="K360" s="37"/>
      <c r="L360" s="33"/>
      <c r="M360" s="37"/>
      <c r="N360" s="33"/>
      <c r="O360" s="38"/>
      <c r="P360" s="37"/>
    </row>
    <row r="361" spans="1:16" s="28" customFormat="1" x14ac:dyDescent="0.2">
      <c r="A361" s="30"/>
      <c r="B361" s="31"/>
      <c r="C361" s="32"/>
      <c r="D361" s="32"/>
      <c r="E361" s="33"/>
      <c r="F361" s="34"/>
      <c r="G361" s="34"/>
      <c r="H361" s="43"/>
      <c r="I361" s="36"/>
      <c r="J361" s="33"/>
      <c r="K361" s="37"/>
      <c r="L361" s="33"/>
      <c r="M361" s="37"/>
      <c r="N361" s="33"/>
      <c r="O361" s="38"/>
      <c r="P361" s="37"/>
    </row>
    <row r="362" spans="1:16" s="28" customFormat="1" x14ac:dyDescent="0.2">
      <c r="A362" s="30"/>
      <c r="B362" s="31"/>
      <c r="C362" s="32"/>
      <c r="D362" s="32"/>
      <c r="E362" s="33"/>
      <c r="F362" s="34"/>
      <c r="G362" s="34"/>
      <c r="H362" s="43"/>
      <c r="I362" s="36"/>
      <c r="J362" s="33"/>
      <c r="K362" s="37"/>
      <c r="L362" s="33"/>
      <c r="M362" s="37"/>
      <c r="N362" s="33"/>
      <c r="O362" s="38"/>
      <c r="P362" s="37"/>
    </row>
    <row r="363" spans="1:16" s="28" customFormat="1" x14ac:dyDescent="0.2">
      <c r="A363" s="30"/>
      <c r="B363" s="31"/>
      <c r="C363" s="32"/>
      <c r="D363" s="32"/>
      <c r="E363" s="33"/>
      <c r="F363" s="34"/>
      <c r="G363" s="34"/>
      <c r="H363" s="43"/>
      <c r="I363" s="36"/>
      <c r="J363" s="33"/>
      <c r="K363" s="37"/>
      <c r="L363" s="33"/>
      <c r="M363" s="37"/>
      <c r="N363" s="33"/>
      <c r="O363" s="38"/>
      <c r="P363" s="37"/>
    </row>
    <row r="364" spans="1:16" s="28" customFormat="1" x14ac:dyDescent="0.2">
      <c r="A364" s="30"/>
      <c r="B364" s="31"/>
      <c r="C364" s="32"/>
      <c r="D364" s="32"/>
      <c r="E364" s="33"/>
      <c r="F364" s="34"/>
      <c r="G364" s="34"/>
      <c r="H364" s="43"/>
      <c r="I364" s="36"/>
      <c r="J364" s="33"/>
      <c r="K364" s="37"/>
      <c r="L364" s="33"/>
      <c r="M364" s="37"/>
      <c r="N364" s="33"/>
      <c r="O364" s="38"/>
      <c r="P364" s="37"/>
    </row>
    <row r="365" spans="1:16" s="28" customFormat="1" x14ac:dyDescent="0.2">
      <c r="A365" s="30"/>
      <c r="B365" s="31"/>
      <c r="C365" s="32"/>
      <c r="D365" s="32"/>
      <c r="E365" s="33"/>
      <c r="F365" s="34"/>
      <c r="G365" s="34"/>
      <c r="H365" s="43"/>
      <c r="I365" s="36"/>
      <c r="J365" s="33"/>
      <c r="K365" s="37"/>
      <c r="L365" s="33"/>
      <c r="M365" s="37"/>
      <c r="N365" s="33"/>
      <c r="O365" s="38"/>
      <c r="P365" s="37"/>
    </row>
    <row r="366" spans="1:16" s="28" customFormat="1" x14ac:dyDescent="0.2">
      <c r="A366" s="30"/>
      <c r="B366" s="31"/>
      <c r="C366" s="32"/>
      <c r="D366" s="32"/>
      <c r="E366" s="33"/>
      <c r="F366" s="34"/>
      <c r="G366" s="34"/>
      <c r="H366" s="43"/>
      <c r="I366" s="36"/>
      <c r="J366" s="33"/>
      <c r="K366" s="37"/>
      <c r="L366" s="33"/>
      <c r="M366" s="37"/>
      <c r="N366" s="33"/>
      <c r="O366" s="38"/>
      <c r="P366" s="37"/>
    </row>
    <row r="367" spans="1:16" s="28" customFormat="1" x14ac:dyDescent="0.2">
      <c r="A367" s="30"/>
      <c r="B367" s="31"/>
      <c r="C367" s="32"/>
      <c r="D367" s="32"/>
      <c r="E367" s="33"/>
      <c r="F367" s="34"/>
      <c r="G367" s="34"/>
      <c r="H367" s="43"/>
      <c r="I367" s="36"/>
      <c r="J367" s="33"/>
      <c r="K367" s="37"/>
      <c r="L367" s="33"/>
      <c r="M367" s="37"/>
      <c r="N367" s="33"/>
      <c r="O367" s="38"/>
      <c r="P367" s="37"/>
    </row>
    <row r="368" spans="1:16" s="28" customFormat="1" x14ac:dyDescent="0.25">
      <c r="A368" s="44"/>
      <c r="B368" s="45"/>
      <c r="C368" s="44"/>
      <c r="D368" s="44"/>
      <c r="E368" s="44"/>
      <c r="F368" s="44"/>
      <c r="G368" s="44"/>
      <c r="H368" s="44"/>
      <c r="I368" s="44"/>
      <c r="J368" s="44"/>
      <c r="K368" s="44"/>
      <c r="L368" s="44"/>
      <c r="M368" s="44"/>
      <c r="N368" s="44"/>
      <c r="O368" s="44"/>
      <c r="P368" s="44"/>
    </row>
    <row r="369" spans="1:16" s="28" customFormat="1" x14ac:dyDescent="0.25">
      <c r="A369" s="44"/>
      <c r="B369" s="45"/>
      <c r="C369" s="44"/>
      <c r="D369" s="44"/>
      <c r="E369" s="44"/>
      <c r="F369" s="44"/>
      <c r="G369" s="44"/>
      <c r="H369" s="44"/>
      <c r="I369" s="44"/>
      <c r="J369" s="44"/>
      <c r="K369" s="44"/>
      <c r="L369" s="44"/>
      <c r="M369" s="44"/>
      <c r="N369" s="44"/>
      <c r="O369" s="44"/>
      <c r="P369" s="44"/>
    </row>
    <row r="370" spans="1:16" s="28" customFormat="1" x14ac:dyDescent="0.25">
      <c r="A370" s="44"/>
      <c r="B370" s="45"/>
      <c r="C370" s="44"/>
      <c r="D370" s="44"/>
      <c r="E370" s="44"/>
      <c r="F370" s="44"/>
      <c r="G370" s="44"/>
      <c r="H370" s="44"/>
      <c r="I370" s="44"/>
      <c r="J370" s="44"/>
      <c r="K370" s="44"/>
      <c r="L370" s="44"/>
      <c r="M370" s="44"/>
      <c r="N370" s="44"/>
      <c r="O370" s="44"/>
      <c r="P370" s="44"/>
    </row>
    <row r="371" spans="1:16" s="28" customFormat="1" x14ac:dyDescent="0.25">
      <c r="A371" s="44"/>
      <c r="B371" s="45"/>
      <c r="C371" s="44"/>
      <c r="D371" s="44"/>
      <c r="E371" s="44"/>
      <c r="F371" s="44"/>
      <c r="G371" s="44"/>
      <c r="H371" s="44"/>
      <c r="I371" s="44"/>
      <c r="J371" s="44"/>
      <c r="K371" s="44"/>
      <c r="L371" s="44"/>
      <c r="M371" s="44"/>
      <c r="N371" s="44"/>
      <c r="O371" s="44"/>
      <c r="P371" s="44"/>
    </row>
    <row r="372" spans="1:16" s="28" customFormat="1" x14ac:dyDescent="0.25">
      <c r="A372" s="44"/>
      <c r="B372" s="45"/>
      <c r="C372" s="44"/>
      <c r="D372" s="44"/>
      <c r="E372" s="44"/>
      <c r="F372" s="44"/>
      <c r="G372" s="44"/>
      <c r="H372" s="44"/>
      <c r="I372" s="44"/>
      <c r="J372" s="44"/>
      <c r="K372" s="44"/>
      <c r="L372" s="44"/>
      <c r="M372" s="44"/>
      <c r="N372" s="44"/>
      <c r="O372" s="44"/>
      <c r="P372" s="44"/>
    </row>
    <row r="373" spans="1:16" s="28" customFormat="1" x14ac:dyDescent="0.25">
      <c r="A373" s="44"/>
      <c r="B373" s="45"/>
      <c r="C373" s="44"/>
      <c r="D373" s="44"/>
      <c r="E373" s="44"/>
      <c r="F373" s="44"/>
      <c r="G373" s="44"/>
      <c r="H373" s="44"/>
      <c r="I373" s="44"/>
      <c r="J373" s="44"/>
      <c r="K373" s="44"/>
      <c r="L373" s="44"/>
      <c r="M373" s="44"/>
      <c r="N373" s="44"/>
      <c r="O373" s="44"/>
      <c r="P373" s="44"/>
    </row>
    <row r="374" spans="1:16" s="28" customFormat="1" x14ac:dyDescent="0.25">
      <c r="A374" s="44"/>
      <c r="B374" s="45"/>
      <c r="C374" s="44"/>
      <c r="D374" s="44"/>
      <c r="E374" s="44"/>
      <c r="F374" s="44"/>
      <c r="G374" s="44"/>
      <c r="H374" s="44"/>
      <c r="I374" s="44"/>
      <c r="J374" s="44"/>
      <c r="K374" s="44"/>
      <c r="L374" s="44"/>
      <c r="M374" s="44"/>
      <c r="N374" s="44"/>
      <c r="O374" s="44"/>
      <c r="P374" s="44"/>
    </row>
    <row r="375" spans="1:16" s="28" customFormat="1" x14ac:dyDescent="0.25">
      <c r="A375" s="44"/>
      <c r="B375" s="45"/>
      <c r="C375" s="44"/>
      <c r="D375" s="44"/>
      <c r="E375" s="44"/>
      <c r="F375" s="44"/>
      <c r="G375" s="44"/>
      <c r="H375" s="44"/>
      <c r="I375" s="44"/>
      <c r="J375" s="44"/>
      <c r="K375" s="44"/>
      <c r="L375" s="44"/>
      <c r="M375" s="44"/>
      <c r="N375" s="44"/>
      <c r="O375" s="44"/>
      <c r="P375" s="44"/>
    </row>
    <row r="376" spans="1:16" s="28" customFormat="1" x14ac:dyDescent="0.25">
      <c r="A376" s="44"/>
      <c r="B376" s="45"/>
      <c r="C376" s="44"/>
      <c r="D376" s="44"/>
      <c r="E376" s="44"/>
      <c r="F376" s="44"/>
      <c r="G376" s="44"/>
      <c r="H376" s="44"/>
      <c r="I376" s="44"/>
      <c r="J376" s="44"/>
      <c r="K376" s="44"/>
      <c r="L376" s="44"/>
      <c r="M376" s="44"/>
      <c r="N376" s="44"/>
      <c r="O376" s="44"/>
      <c r="P376" s="44"/>
    </row>
    <row r="377" spans="1:16" s="28" customFormat="1" x14ac:dyDescent="0.25">
      <c r="A377" s="44"/>
      <c r="B377" s="45"/>
      <c r="C377" s="44"/>
      <c r="D377" s="44"/>
      <c r="E377" s="44"/>
      <c r="F377" s="44"/>
      <c r="G377" s="44"/>
      <c r="H377" s="44"/>
      <c r="I377" s="44"/>
      <c r="J377" s="44"/>
      <c r="K377" s="44"/>
      <c r="L377" s="44"/>
      <c r="M377" s="44"/>
      <c r="N377" s="44"/>
      <c r="O377" s="44"/>
      <c r="P377" s="44"/>
    </row>
    <row r="378" spans="1:16" s="28" customFormat="1" x14ac:dyDescent="0.25">
      <c r="A378" s="44"/>
      <c r="B378" s="45"/>
      <c r="C378" s="44"/>
      <c r="D378" s="44"/>
      <c r="E378" s="44"/>
      <c r="F378" s="44"/>
      <c r="G378" s="44"/>
      <c r="H378" s="44"/>
      <c r="I378" s="44"/>
      <c r="J378" s="44"/>
      <c r="K378" s="44"/>
      <c r="L378" s="44"/>
      <c r="M378" s="44"/>
      <c r="N378" s="44"/>
      <c r="O378" s="44"/>
      <c r="P378" s="44"/>
    </row>
    <row r="379" spans="1:16" s="28" customFormat="1" x14ac:dyDescent="0.25">
      <c r="A379" s="44"/>
      <c r="B379" s="45"/>
      <c r="C379" s="44"/>
      <c r="D379" s="44"/>
      <c r="E379" s="44"/>
      <c r="F379" s="44"/>
      <c r="G379" s="44"/>
      <c r="H379" s="44"/>
      <c r="I379" s="44"/>
      <c r="J379" s="44"/>
      <c r="K379" s="44"/>
      <c r="L379" s="44"/>
      <c r="M379" s="44"/>
      <c r="N379" s="44"/>
      <c r="O379" s="44"/>
      <c r="P379" s="44"/>
    </row>
    <row r="380" spans="1:16" s="28" customFormat="1" x14ac:dyDescent="0.25">
      <c r="A380" s="44"/>
      <c r="B380" s="45"/>
      <c r="C380" s="44"/>
      <c r="D380" s="44"/>
      <c r="E380" s="44"/>
      <c r="F380" s="44"/>
      <c r="G380" s="44"/>
      <c r="H380" s="44"/>
      <c r="I380" s="44"/>
      <c r="J380" s="44"/>
      <c r="K380" s="44"/>
      <c r="L380" s="44"/>
      <c r="M380" s="44"/>
      <c r="N380" s="44"/>
      <c r="O380" s="44"/>
      <c r="P380" s="44"/>
    </row>
    <row r="381" spans="1:16" s="28" customFormat="1" x14ac:dyDescent="0.25">
      <c r="A381" s="44"/>
      <c r="B381" s="45"/>
      <c r="C381" s="44"/>
      <c r="D381" s="44"/>
      <c r="E381" s="44"/>
      <c r="F381" s="44"/>
      <c r="G381" s="44"/>
      <c r="H381" s="44"/>
      <c r="I381" s="44"/>
      <c r="J381" s="44"/>
      <c r="K381" s="44"/>
      <c r="L381" s="44"/>
      <c r="M381" s="44"/>
      <c r="N381" s="44"/>
      <c r="O381" s="44"/>
      <c r="P381" s="44"/>
    </row>
    <row r="382" spans="1:16" s="28" customFormat="1" x14ac:dyDescent="0.25">
      <c r="A382" s="44"/>
      <c r="B382" s="45"/>
      <c r="C382" s="44"/>
      <c r="D382" s="44"/>
      <c r="E382" s="44"/>
      <c r="F382" s="44"/>
      <c r="G382" s="44"/>
      <c r="H382" s="44"/>
      <c r="I382" s="44"/>
      <c r="J382" s="44"/>
      <c r="K382" s="44"/>
      <c r="L382" s="44"/>
      <c r="M382" s="44"/>
      <c r="N382" s="44"/>
      <c r="O382" s="44"/>
      <c r="P382" s="44"/>
    </row>
    <row r="383" spans="1:16" s="28" customFormat="1" x14ac:dyDescent="0.25">
      <c r="A383" s="44"/>
      <c r="B383" s="45"/>
      <c r="C383" s="44"/>
      <c r="D383" s="44"/>
      <c r="E383" s="44"/>
      <c r="F383" s="44"/>
      <c r="G383" s="44"/>
      <c r="H383" s="44"/>
      <c r="I383" s="44"/>
      <c r="J383" s="44"/>
      <c r="K383" s="44"/>
      <c r="L383" s="44"/>
      <c r="M383" s="44"/>
      <c r="N383" s="44"/>
      <c r="O383" s="44"/>
      <c r="P383" s="44"/>
    </row>
    <row r="384" spans="1:16" s="28" customFormat="1" x14ac:dyDescent="0.25">
      <c r="A384" s="44"/>
      <c r="B384" s="45"/>
      <c r="C384" s="44"/>
      <c r="D384" s="44"/>
      <c r="E384" s="44"/>
      <c r="F384" s="44"/>
      <c r="G384" s="44"/>
      <c r="H384" s="44"/>
      <c r="I384" s="44"/>
      <c r="J384" s="44"/>
      <c r="K384" s="44"/>
      <c r="L384" s="44"/>
      <c r="M384" s="44"/>
      <c r="N384" s="44"/>
      <c r="O384" s="44"/>
      <c r="P384" s="44"/>
    </row>
    <row r="385" spans="1:16" s="28" customFormat="1" x14ac:dyDescent="0.25">
      <c r="A385" s="44"/>
      <c r="B385" s="45"/>
      <c r="C385" s="44"/>
      <c r="D385" s="44"/>
      <c r="E385" s="44"/>
      <c r="F385" s="44"/>
      <c r="G385" s="44"/>
      <c r="H385" s="44"/>
      <c r="I385" s="44"/>
      <c r="J385" s="44"/>
      <c r="K385" s="44"/>
      <c r="L385" s="44"/>
      <c r="M385" s="44"/>
      <c r="N385" s="44"/>
      <c r="O385" s="44"/>
      <c r="P385" s="44"/>
    </row>
    <row r="386" spans="1:16" s="28" customFormat="1" x14ac:dyDescent="0.25">
      <c r="A386" s="44"/>
      <c r="B386" s="45"/>
      <c r="C386" s="44"/>
      <c r="D386" s="44"/>
      <c r="E386" s="44"/>
      <c r="F386" s="44"/>
      <c r="G386" s="44"/>
      <c r="H386" s="44"/>
      <c r="I386" s="44"/>
      <c r="J386" s="44"/>
      <c r="K386" s="44"/>
      <c r="L386" s="44"/>
      <c r="M386" s="44"/>
      <c r="N386" s="44"/>
      <c r="O386" s="44"/>
      <c r="P386" s="44"/>
    </row>
    <row r="387" spans="1:16" s="28" customFormat="1" x14ac:dyDescent="0.25">
      <c r="A387" s="44"/>
      <c r="B387" s="45"/>
      <c r="C387" s="44"/>
      <c r="D387" s="44"/>
      <c r="E387" s="44"/>
      <c r="F387" s="44"/>
      <c r="G387" s="44"/>
      <c r="H387" s="44"/>
      <c r="I387" s="44"/>
      <c r="J387" s="44"/>
      <c r="K387" s="44"/>
      <c r="L387" s="44"/>
      <c r="M387" s="44"/>
      <c r="N387" s="44"/>
      <c r="O387" s="44"/>
      <c r="P387" s="44"/>
    </row>
    <row r="388" spans="1:16" s="28" customFormat="1" x14ac:dyDescent="0.25">
      <c r="A388" s="44"/>
      <c r="B388" s="45"/>
      <c r="C388" s="44"/>
      <c r="D388" s="44"/>
      <c r="E388" s="44"/>
      <c r="F388" s="44"/>
      <c r="G388" s="44"/>
      <c r="H388" s="44"/>
      <c r="I388" s="44"/>
      <c r="J388" s="44"/>
      <c r="K388" s="44"/>
      <c r="L388" s="44"/>
      <c r="M388" s="44"/>
      <c r="N388" s="44"/>
      <c r="O388" s="44"/>
      <c r="P388" s="44"/>
    </row>
    <row r="389" spans="1:16" s="28" customFormat="1" x14ac:dyDescent="0.25">
      <c r="A389" s="44"/>
      <c r="B389" s="45"/>
      <c r="C389" s="44"/>
      <c r="D389" s="44"/>
      <c r="E389" s="44"/>
      <c r="F389" s="44"/>
      <c r="G389" s="44"/>
      <c r="H389" s="44"/>
      <c r="I389" s="44"/>
      <c r="J389" s="44"/>
      <c r="K389" s="44"/>
      <c r="L389" s="44"/>
      <c r="M389" s="44"/>
      <c r="N389" s="44"/>
      <c r="O389" s="44"/>
      <c r="P389" s="44"/>
    </row>
    <row r="390" spans="1:16" s="28" customFormat="1" x14ac:dyDescent="0.25">
      <c r="A390" s="44"/>
      <c r="B390" s="45"/>
      <c r="C390" s="44"/>
      <c r="D390" s="44"/>
      <c r="E390" s="44"/>
      <c r="F390" s="44"/>
      <c r="G390" s="44"/>
      <c r="H390" s="44"/>
      <c r="I390" s="44"/>
      <c r="J390" s="44"/>
      <c r="K390" s="44"/>
      <c r="L390" s="44"/>
      <c r="M390" s="44"/>
      <c r="N390" s="44"/>
      <c r="O390" s="44"/>
      <c r="P390" s="44"/>
    </row>
    <row r="391" spans="1:16" s="28" customFormat="1" x14ac:dyDescent="0.25">
      <c r="A391" s="44"/>
      <c r="B391" s="45"/>
      <c r="C391" s="44"/>
      <c r="D391" s="44"/>
      <c r="E391" s="44"/>
      <c r="F391" s="44"/>
      <c r="G391" s="44"/>
      <c r="H391" s="44"/>
      <c r="I391" s="44"/>
      <c r="J391" s="44"/>
      <c r="K391" s="44"/>
      <c r="L391" s="44"/>
      <c r="M391" s="44"/>
      <c r="N391" s="44"/>
      <c r="O391" s="44"/>
      <c r="P391" s="44"/>
    </row>
    <row r="392" spans="1:16" s="28" customFormat="1" x14ac:dyDescent="0.25">
      <c r="A392" s="44"/>
      <c r="B392" s="45"/>
      <c r="C392" s="44"/>
      <c r="D392" s="44"/>
      <c r="E392" s="44"/>
      <c r="F392" s="44"/>
      <c r="G392" s="44"/>
      <c r="H392" s="44"/>
      <c r="I392" s="44"/>
      <c r="J392" s="44"/>
      <c r="K392" s="44"/>
      <c r="L392" s="44"/>
      <c r="M392" s="44"/>
      <c r="N392" s="44"/>
      <c r="O392" s="44"/>
      <c r="P392" s="44"/>
    </row>
    <row r="393" spans="1:16" s="28" customFormat="1" x14ac:dyDescent="0.25">
      <c r="A393" s="44"/>
      <c r="B393" s="45"/>
      <c r="C393" s="44"/>
      <c r="D393" s="44"/>
      <c r="E393" s="44"/>
      <c r="F393" s="44"/>
      <c r="G393" s="44"/>
      <c r="H393" s="44"/>
      <c r="I393" s="44"/>
      <c r="J393" s="44"/>
      <c r="K393" s="44"/>
      <c r="L393" s="44"/>
      <c r="M393" s="44"/>
      <c r="N393" s="44"/>
      <c r="O393" s="44"/>
      <c r="P393" s="44"/>
    </row>
    <row r="394" spans="1:16" s="28" customFormat="1" x14ac:dyDescent="0.25">
      <c r="A394" s="44"/>
      <c r="B394" s="45"/>
      <c r="C394" s="44"/>
      <c r="D394" s="44"/>
      <c r="E394" s="44"/>
      <c r="F394" s="44"/>
      <c r="G394" s="44"/>
      <c r="H394" s="44"/>
      <c r="I394" s="44"/>
      <c r="J394" s="44"/>
      <c r="K394" s="44"/>
      <c r="L394" s="44"/>
      <c r="M394" s="44"/>
      <c r="N394" s="44"/>
      <c r="O394" s="44"/>
      <c r="P394" s="44"/>
    </row>
    <row r="395" spans="1:16" s="28" customFormat="1" x14ac:dyDescent="0.25">
      <c r="A395" s="44"/>
      <c r="B395" s="45"/>
      <c r="C395" s="44"/>
      <c r="D395" s="44"/>
      <c r="E395" s="44"/>
      <c r="F395" s="44"/>
      <c r="G395" s="44"/>
      <c r="H395" s="44"/>
      <c r="I395" s="44"/>
      <c r="J395" s="44"/>
      <c r="K395" s="44"/>
      <c r="L395" s="44"/>
      <c r="M395" s="44"/>
      <c r="N395" s="44"/>
      <c r="O395" s="44"/>
      <c r="P395" s="44"/>
    </row>
    <row r="396" spans="1:16" s="28" customFormat="1" x14ac:dyDescent="0.25">
      <c r="A396" s="44"/>
      <c r="B396" s="45"/>
      <c r="C396" s="44"/>
      <c r="D396" s="44"/>
      <c r="E396" s="44"/>
      <c r="F396" s="44"/>
      <c r="G396" s="44"/>
      <c r="H396" s="44"/>
      <c r="I396" s="44"/>
      <c r="J396" s="44"/>
      <c r="K396" s="44"/>
      <c r="L396" s="44"/>
      <c r="M396" s="44"/>
      <c r="N396" s="44"/>
      <c r="O396" s="44"/>
      <c r="P396" s="44"/>
    </row>
    <row r="397" spans="1:16" s="28" customFormat="1" x14ac:dyDescent="0.25">
      <c r="A397" s="44"/>
      <c r="B397" s="45"/>
      <c r="C397" s="44"/>
      <c r="D397" s="44"/>
      <c r="E397" s="44"/>
      <c r="F397" s="44"/>
      <c r="G397" s="44"/>
      <c r="H397" s="44"/>
      <c r="I397" s="44"/>
      <c r="J397" s="44"/>
      <c r="K397" s="44"/>
      <c r="L397" s="44"/>
      <c r="M397" s="44"/>
      <c r="N397" s="44"/>
      <c r="O397" s="44"/>
      <c r="P397" s="44"/>
    </row>
    <row r="398" spans="1:16" s="28" customFormat="1" x14ac:dyDescent="0.25">
      <c r="A398" s="44"/>
      <c r="B398" s="45"/>
      <c r="C398" s="44"/>
      <c r="D398" s="44"/>
      <c r="E398" s="44"/>
      <c r="F398" s="44"/>
      <c r="G398" s="44"/>
      <c r="H398" s="44"/>
      <c r="I398" s="44"/>
      <c r="J398" s="44"/>
      <c r="K398" s="44"/>
      <c r="L398" s="44"/>
      <c r="M398" s="44"/>
      <c r="N398" s="44"/>
      <c r="O398" s="44"/>
      <c r="P398" s="44"/>
    </row>
    <row r="399" spans="1:16" s="28" customFormat="1" x14ac:dyDescent="0.25">
      <c r="A399" s="44"/>
      <c r="B399" s="45"/>
      <c r="C399" s="44"/>
      <c r="D399" s="44"/>
      <c r="E399" s="44"/>
      <c r="F399" s="44"/>
      <c r="G399" s="44"/>
      <c r="H399" s="44"/>
      <c r="I399" s="44"/>
      <c r="J399" s="44"/>
      <c r="K399" s="44"/>
      <c r="L399" s="44"/>
      <c r="M399" s="44"/>
      <c r="N399" s="44"/>
      <c r="O399" s="44"/>
      <c r="P399" s="44"/>
    </row>
    <row r="400" spans="1:16" s="28" customFormat="1" x14ac:dyDescent="0.25">
      <c r="A400" s="44"/>
      <c r="B400" s="45"/>
      <c r="C400" s="44"/>
      <c r="D400" s="44"/>
      <c r="E400" s="44"/>
      <c r="F400" s="44"/>
      <c r="G400" s="44"/>
      <c r="H400" s="44"/>
      <c r="I400" s="44"/>
      <c r="J400" s="44"/>
      <c r="K400" s="44"/>
      <c r="L400" s="44"/>
      <c r="M400" s="44"/>
      <c r="N400" s="44"/>
      <c r="O400" s="44"/>
      <c r="P400" s="44"/>
    </row>
    <row r="401" spans="1:16" s="28" customFormat="1" x14ac:dyDescent="0.25">
      <c r="A401" s="44"/>
      <c r="B401" s="45"/>
      <c r="C401" s="44"/>
      <c r="D401" s="44"/>
      <c r="E401" s="44"/>
      <c r="F401" s="44"/>
      <c r="G401" s="44"/>
      <c r="H401" s="44"/>
      <c r="I401" s="44"/>
      <c r="J401" s="44"/>
      <c r="K401" s="44"/>
      <c r="L401" s="44"/>
      <c r="M401" s="44"/>
      <c r="N401" s="44"/>
      <c r="O401" s="44"/>
      <c r="P401" s="44"/>
    </row>
    <row r="402" spans="1:16" s="28" customFormat="1" x14ac:dyDescent="0.25">
      <c r="A402" s="44"/>
      <c r="B402" s="45"/>
      <c r="C402" s="44"/>
      <c r="D402" s="44"/>
      <c r="E402" s="44"/>
      <c r="F402" s="44"/>
      <c r="G402" s="44"/>
      <c r="H402" s="44"/>
      <c r="I402" s="44"/>
      <c r="J402" s="44"/>
      <c r="K402" s="44"/>
      <c r="L402" s="44"/>
      <c r="M402" s="44"/>
      <c r="N402" s="44"/>
      <c r="O402" s="44"/>
      <c r="P402" s="44"/>
    </row>
    <row r="403" spans="1:16" s="28" customFormat="1" x14ac:dyDescent="0.25">
      <c r="A403" s="44"/>
      <c r="B403" s="45"/>
      <c r="C403" s="44"/>
      <c r="D403" s="44"/>
      <c r="E403" s="44"/>
      <c r="F403" s="44"/>
      <c r="G403" s="44"/>
      <c r="H403" s="44"/>
      <c r="I403" s="44"/>
      <c r="J403" s="44"/>
      <c r="K403" s="44"/>
      <c r="L403" s="44"/>
      <c r="M403" s="44"/>
      <c r="N403" s="44"/>
      <c r="O403" s="44"/>
      <c r="P403" s="44"/>
    </row>
    <row r="404" spans="1:16" s="28" customFormat="1" x14ac:dyDescent="0.25">
      <c r="A404" s="44"/>
      <c r="B404" s="45"/>
      <c r="C404" s="44"/>
      <c r="D404" s="44"/>
      <c r="E404" s="44"/>
      <c r="F404" s="44"/>
      <c r="G404" s="44"/>
      <c r="H404" s="44"/>
      <c r="I404" s="44"/>
      <c r="J404" s="44"/>
      <c r="K404" s="44"/>
      <c r="L404" s="44"/>
      <c r="M404" s="44"/>
      <c r="N404" s="44"/>
      <c r="O404" s="44"/>
      <c r="P404" s="44"/>
    </row>
    <row r="405" spans="1:16" s="28" customFormat="1" x14ac:dyDescent="0.25">
      <c r="A405" s="44"/>
      <c r="B405" s="45"/>
      <c r="C405" s="44"/>
      <c r="D405" s="44"/>
      <c r="E405" s="44"/>
      <c r="F405" s="44"/>
      <c r="G405" s="44"/>
      <c r="H405" s="44"/>
      <c r="I405" s="44"/>
      <c r="J405" s="44"/>
      <c r="K405" s="44"/>
      <c r="L405" s="44"/>
      <c r="M405" s="44"/>
      <c r="N405" s="44"/>
      <c r="O405" s="44"/>
      <c r="P405" s="44"/>
    </row>
    <row r="406" spans="1:16" s="28" customFormat="1" x14ac:dyDescent="0.25">
      <c r="A406" s="44"/>
      <c r="B406" s="45"/>
      <c r="C406" s="44"/>
      <c r="D406" s="44"/>
      <c r="E406" s="44"/>
      <c r="F406" s="44"/>
      <c r="G406" s="44"/>
      <c r="H406" s="44"/>
      <c r="I406" s="44"/>
      <c r="J406" s="44"/>
      <c r="K406" s="44"/>
      <c r="L406" s="44"/>
      <c r="M406" s="44"/>
      <c r="N406" s="44"/>
      <c r="O406" s="44"/>
      <c r="P406" s="44"/>
    </row>
    <row r="407" spans="1:16" s="28" customFormat="1" x14ac:dyDescent="0.25">
      <c r="A407" s="44"/>
      <c r="B407" s="45"/>
      <c r="C407" s="44"/>
      <c r="D407" s="44"/>
      <c r="E407" s="44"/>
      <c r="F407" s="44"/>
      <c r="G407" s="44"/>
      <c r="H407" s="44"/>
      <c r="I407" s="44"/>
      <c r="J407" s="44"/>
      <c r="K407" s="44"/>
      <c r="L407" s="44"/>
      <c r="M407" s="44"/>
      <c r="N407" s="44"/>
      <c r="O407" s="44"/>
      <c r="P407" s="44"/>
    </row>
    <row r="408" spans="1:16" s="28" customFormat="1" x14ac:dyDescent="0.25">
      <c r="A408" s="44"/>
      <c r="B408" s="45"/>
      <c r="C408" s="44"/>
      <c r="D408" s="44"/>
      <c r="E408" s="44"/>
      <c r="F408" s="44"/>
      <c r="G408" s="44"/>
      <c r="H408" s="44"/>
      <c r="I408" s="44"/>
      <c r="J408" s="44"/>
      <c r="K408" s="44"/>
      <c r="L408" s="44"/>
      <c r="M408" s="44"/>
      <c r="N408" s="44"/>
      <c r="O408" s="44"/>
      <c r="P408" s="44"/>
    </row>
    <row r="409" spans="1:16" s="28" customFormat="1" x14ac:dyDescent="0.25">
      <c r="A409" s="44"/>
      <c r="B409" s="45"/>
      <c r="C409" s="44"/>
      <c r="D409" s="44"/>
      <c r="E409" s="44"/>
      <c r="F409" s="44"/>
      <c r="G409" s="44"/>
      <c r="H409" s="44"/>
      <c r="I409" s="44"/>
      <c r="J409" s="44"/>
      <c r="K409" s="44"/>
      <c r="L409" s="44"/>
      <c r="M409" s="44"/>
      <c r="N409" s="44"/>
      <c r="O409" s="44"/>
      <c r="P409" s="44"/>
    </row>
    <row r="410" spans="1:16" s="28" customFormat="1" x14ac:dyDescent="0.25">
      <c r="A410" s="44"/>
      <c r="B410" s="45"/>
      <c r="C410" s="44"/>
      <c r="D410" s="44"/>
      <c r="E410" s="44"/>
      <c r="F410" s="44"/>
      <c r="G410" s="44"/>
      <c r="H410" s="44"/>
      <c r="I410" s="44"/>
      <c r="J410" s="44"/>
      <c r="K410" s="44"/>
      <c r="L410" s="44"/>
      <c r="M410" s="44"/>
      <c r="N410" s="44"/>
      <c r="O410" s="44"/>
      <c r="P410" s="44"/>
    </row>
    <row r="411" spans="1:16" s="28" customFormat="1" x14ac:dyDescent="0.25">
      <c r="A411" s="44"/>
      <c r="B411" s="45"/>
      <c r="C411" s="44"/>
      <c r="D411" s="44"/>
      <c r="E411" s="44"/>
      <c r="F411" s="44"/>
      <c r="G411" s="44"/>
      <c r="H411" s="44"/>
      <c r="I411" s="44"/>
      <c r="J411" s="44"/>
      <c r="K411" s="44"/>
      <c r="L411" s="44"/>
      <c r="M411" s="44"/>
      <c r="N411" s="44"/>
      <c r="O411" s="44"/>
      <c r="P411" s="44"/>
    </row>
    <row r="412" spans="1:16" s="28" customFormat="1" x14ac:dyDescent="0.25">
      <c r="A412" s="44"/>
      <c r="B412" s="45"/>
      <c r="C412" s="44"/>
      <c r="D412" s="44"/>
      <c r="E412" s="44"/>
      <c r="F412" s="44"/>
      <c r="G412" s="44"/>
      <c r="H412" s="44"/>
      <c r="I412" s="44"/>
      <c r="J412" s="44"/>
      <c r="K412" s="44"/>
      <c r="L412" s="44"/>
      <c r="M412" s="44"/>
      <c r="N412" s="44"/>
      <c r="O412" s="44"/>
      <c r="P412" s="44"/>
    </row>
    <row r="413" spans="1:16" s="28" customFormat="1" x14ac:dyDescent="0.25">
      <c r="A413" s="44"/>
      <c r="B413" s="45"/>
      <c r="C413" s="44"/>
      <c r="D413" s="44"/>
      <c r="E413" s="44"/>
      <c r="F413" s="44"/>
      <c r="G413" s="44"/>
      <c r="H413" s="44"/>
      <c r="I413" s="44"/>
      <c r="J413" s="44"/>
      <c r="K413" s="44"/>
      <c r="L413" s="44"/>
      <c r="M413" s="44"/>
      <c r="N413" s="44"/>
      <c r="O413" s="44"/>
      <c r="P413" s="44"/>
    </row>
    <row r="414" spans="1:16" s="28" customFormat="1" x14ac:dyDescent="0.25">
      <c r="A414" s="44"/>
      <c r="B414" s="45"/>
      <c r="C414" s="44"/>
      <c r="D414" s="44"/>
      <c r="E414" s="44"/>
      <c r="F414" s="44"/>
      <c r="G414" s="44"/>
      <c r="H414" s="44"/>
      <c r="I414" s="44"/>
      <c r="J414" s="44"/>
      <c r="K414" s="44"/>
      <c r="L414" s="44"/>
      <c r="M414" s="44"/>
      <c r="N414" s="44"/>
      <c r="O414" s="44"/>
      <c r="P414" s="44"/>
    </row>
    <row r="415" spans="1:16" s="28" customFormat="1" x14ac:dyDescent="0.25">
      <c r="A415" s="44"/>
      <c r="B415" s="45"/>
      <c r="C415" s="44"/>
      <c r="D415" s="44"/>
      <c r="E415" s="44"/>
      <c r="F415" s="44"/>
      <c r="G415" s="44"/>
      <c r="H415" s="44"/>
      <c r="I415" s="44"/>
      <c r="J415" s="44"/>
      <c r="K415" s="44"/>
      <c r="L415" s="44"/>
      <c r="M415" s="44"/>
      <c r="N415" s="44"/>
      <c r="O415" s="44"/>
      <c r="P415" s="44"/>
    </row>
    <row r="416" spans="1:16" s="28" customFormat="1" x14ac:dyDescent="0.25">
      <c r="A416" s="44"/>
      <c r="B416" s="45"/>
      <c r="C416" s="44"/>
      <c r="D416" s="44"/>
      <c r="E416" s="44"/>
      <c r="F416" s="44"/>
      <c r="G416" s="44"/>
      <c r="H416" s="44"/>
      <c r="I416" s="44"/>
      <c r="J416" s="44"/>
      <c r="K416" s="44"/>
      <c r="L416" s="44"/>
      <c r="M416" s="44"/>
      <c r="N416" s="44"/>
      <c r="O416" s="44"/>
      <c r="P416" s="44"/>
    </row>
    <row r="417" spans="1:16" s="28" customFormat="1" x14ac:dyDescent="0.25">
      <c r="A417" s="44"/>
      <c r="B417" s="45"/>
      <c r="C417" s="44"/>
      <c r="D417" s="44"/>
      <c r="E417" s="44"/>
      <c r="F417" s="44"/>
      <c r="G417" s="44"/>
      <c r="H417" s="44"/>
      <c r="I417" s="44"/>
      <c r="J417" s="44"/>
      <c r="K417" s="44"/>
      <c r="L417" s="44"/>
      <c r="M417" s="44"/>
      <c r="N417" s="44"/>
      <c r="O417" s="44"/>
      <c r="P417" s="44"/>
    </row>
    <row r="418" spans="1:16" s="28" customFormat="1" x14ac:dyDescent="0.25">
      <c r="A418" s="44"/>
      <c r="B418" s="45"/>
      <c r="C418" s="44"/>
      <c r="D418" s="44"/>
      <c r="E418" s="44"/>
      <c r="F418" s="44"/>
      <c r="G418" s="44"/>
      <c r="H418" s="44"/>
      <c r="I418" s="44"/>
      <c r="J418" s="44"/>
      <c r="K418" s="44"/>
      <c r="L418" s="44"/>
      <c r="M418" s="44"/>
      <c r="N418" s="44"/>
      <c r="O418" s="44"/>
      <c r="P418" s="44"/>
    </row>
    <row r="419" spans="1:16" s="28" customFormat="1" x14ac:dyDescent="0.25">
      <c r="A419" s="44"/>
      <c r="B419" s="45"/>
      <c r="C419" s="44"/>
      <c r="D419" s="44"/>
      <c r="E419" s="44"/>
      <c r="F419" s="44"/>
      <c r="G419" s="44"/>
      <c r="H419" s="44"/>
      <c r="I419" s="44"/>
      <c r="J419" s="44"/>
      <c r="K419" s="44"/>
      <c r="L419" s="44"/>
      <c r="M419" s="44"/>
      <c r="N419" s="44"/>
      <c r="O419" s="44"/>
      <c r="P419" s="44"/>
    </row>
    <row r="420" spans="1:16" s="28" customFormat="1" x14ac:dyDescent="0.25">
      <c r="A420" s="44"/>
      <c r="B420" s="45"/>
      <c r="C420" s="44"/>
      <c r="D420" s="44"/>
      <c r="E420" s="44"/>
      <c r="F420" s="44"/>
      <c r="G420" s="44"/>
      <c r="H420" s="44"/>
      <c r="I420" s="44"/>
      <c r="J420" s="44"/>
      <c r="K420" s="44"/>
      <c r="L420" s="44"/>
      <c r="M420" s="44"/>
      <c r="N420" s="44"/>
      <c r="O420" s="44"/>
      <c r="P420" s="44"/>
    </row>
    <row r="421" spans="1:16" s="28" customFormat="1" x14ac:dyDescent="0.25">
      <c r="A421" s="44"/>
      <c r="B421" s="45"/>
      <c r="C421" s="44"/>
      <c r="D421" s="44"/>
      <c r="E421" s="44"/>
      <c r="F421" s="44"/>
      <c r="G421" s="44"/>
      <c r="H421" s="44"/>
      <c r="I421" s="44"/>
      <c r="J421" s="44"/>
      <c r="K421" s="44"/>
      <c r="L421" s="44"/>
      <c r="M421" s="44"/>
      <c r="N421" s="44"/>
      <c r="O421" s="44"/>
      <c r="P421" s="44"/>
    </row>
    <row r="422" spans="1:16" s="28" customFormat="1" x14ac:dyDescent="0.25">
      <c r="A422" s="44"/>
      <c r="B422" s="45"/>
      <c r="C422" s="44"/>
      <c r="D422" s="44"/>
      <c r="E422" s="44"/>
      <c r="F422" s="44"/>
      <c r="G422" s="44"/>
      <c r="H422" s="44"/>
      <c r="I422" s="44"/>
      <c r="J422" s="44"/>
      <c r="K422" s="44"/>
      <c r="L422" s="44"/>
      <c r="M422" s="44"/>
      <c r="N422" s="44"/>
      <c r="O422" s="44"/>
      <c r="P422" s="44"/>
    </row>
    <row r="423" spans="1:16" s="28" customFormat="1" x14ac:dyDescent="0.25">
      <c r="A423" s="44"/>
      <c r="B423" s="45"/>
      <c r="C423" s="44"/>
      <c r="D423" s="44"/>
      <c r="E423" s="44"/>
      <c r="F423" s="44"/>
      <c r="G423" s="44"/>
      <c r="H423" s="44"/>
      <c r="I423" s="44"/>
      <c r="J423" s="44"/>
      <c r="K423" s="44"/>
      <c r="L423" s="44"/>
      <c r="M423" s="44"/>
      <c r="N423" s="44"/>
      <c r="O423" s="44"/>
      <c r="P423" s="44"/>
    </row>
    <row r="424" spans="1:16" s="28" customFormat="1" x14ac:dyDescent="0.25">
      <c r="A424" s="44"/>
      <c r="B424" s="45"/>
      <c r="C424" s="44"/>
      <c r="D424" s="44"/>
      <c r="E424" s="44"/>
      <c r="F424" s="44"/>
      <c r="G424" s="44"/>
      <c r="H424" s="44"/>
      <c r="I424" s="44"/>
      <c r="J424" s="44"/>
      <c r="K424" s="44"/>
      <c r="L424" s="44"/>
      <c r="M424" s="44"/>
      <c r="N424" s="44"/>
      <c r="O424" s="44"/>
      <c r="P424" s="44"/>
    </row>
    <row r="425" spans="1:16" s="28" customFormat="1" x14ac:dyDescent="0.25">
      <c r="A425" s="44"/>
      <c r="B425" s="45"/>
      <c r="C425" s="44"/>
      <c r="D425" s="44"/>
      <c r="E425" s="44"/>
      <c r="F425" s="44"/>
      <c r="G425" s="44"/>
      <c r="H425" s="44"/>
      <c r="I425" s="44"/>
      <c r="J425" s="44"/>
      <c r="K425" s="44"/>
      <c r="L425" s="44"/>
      <c r="M425" s="44"/>
      <c r="N425" s="44"/>
      <c r="O425" s="44"/>
      <c r="P425" s="44"/>
    </row>
    <row r="426" spans="1:16" s="28" customFormat="1" x14ac:dyDescent="0.25">
      <c r="A426" s="44"/>
      <c r="B426" s="45"/>
      <c r="C426" s="44"/>
      <c r="D426" s="44"/>
      <c r="E426" s="44"/>
      <c r="F426" s="44"/>
      <c r="G426" s="44"/>
      <c r="H426" s="44"/>
      <c r="I426" s="44"/>
      <c r="J426" s="44"/>
      <c r="K426" s="44"/>
      <c r="L426" s="44"/>
      <c r="M426" s="44"/>
      <c r="N426" s="44"/>
      <c r="O426" s="44"/>
      <c r="P426" s="44"/>
    </row>
    <row r="427" spans="1:16" s="28" customFormat="1" x14ac:dyDescent="0.25">
      <c r="A427" s="44"/>
      <c r="B427" s="45"/>
      <c r="C427" s="44"/>
      <c r="D427" s="44"/>
      <c r="E427" s="44"/>
      <c r="F427" s="44"/>
      <c r="G427" s="44"/>
      <c r="H427" s="44"/>
      <c r="I427" s="44"/>
      <c r="J427" s="44"/>
      <c r="K427" s="44"/>
      <c r="L427" s="44"/>
      <c r="M427" s="44"/>
      <c r="N427" s="44"/>
      <c r="O427" s="44"/>
      <c r="P427" s="44"/>
    </row>
    <row r="428" spans="1:16" s="28" customFormat="1" x14ac:dyDescent="0.25">
      <c r="A428" s="44"/>
      <c r="B428" s="45"/>
      <c r="C428" s="44"/>
      <c r="D428" s="44"/>
      <c r="E428" s="44"/>
      <c r="F428" s="44"/>
      <c r="G428" s="44"/>
      <c r="H428" s="44"/>
      <c r="I428" s="44"/>
      <c r="J428" s="44"/>
      <c r="K428" s="44"/>
      <c r="L428" s="44"/>
      <c r="M428" s="44"/>
      <c r="N428" s="44"/>
      <c r="O428" s="44"/>
      <c r="P428" s="44"/>
    </row>
    <row r="429" spans="1:16" s="28" customFormat="1" x14ac:dyDescent="0.25">
      <c r="A429" s="44"/>
      <c r="B429" s="45"/>
      <c r="C429" s="44"/>
      <c r="D429" s="44"/>
      <c r="E429" s="44"/>
      <c r="F429" s="44"/>
      <c r="G429" s="44"/>
      <c r="H429" s="44"/>
      <c r="I429" s="44"/>
      <c r="J429" s="44"/>
      <c r="K429" s="44"/>
      <c r="L429" s="44"/>
      <c r="M429" s="44"/>
      <c r="N429" s="44"/>
      <c r="O429" s="44"/>
      <c r="P429" s="44"/>
    </row>
    <row r="430" spans="1:16" s="28" customFormat="1" x14ac:dyDescent="0.25">
      <c r="A430" s="44"/>
      <c r="B430" s="45"/>
      <c r="C430" s="44"/>
      <c r="D430" s="44"/>
      <c r="E430" s="44"/>
      <c r="F430" s="44"/>
      <c r="G430" s="44"/>
      <c r="H430" s="44"/>
      <c r="I430" s="44"/>
      <c r="J430" s="44"/>
      <c r="K430" s="44"/>
      <c r="L430" s="44"/>
      <c r="M430" s="44"/>
      <c r="N430" s="44"/>
      <c r="O430" s="44"/>
      <c r="P430" s="44"/>
    </row>
    <row r="431" spans="1:16" s="28" customFormat="1" x14ac:dyDescent="0.25">
      <c r="A431" s="44"/>
      <c r="B431" s="45"/>
      <c r="C431" s="44"/>
      <c r="D431" s="44"/>
      <c r="E431" s="44"/>
      <c r="F431" s="44"/>
      <c r="G431" s="44"/>
      <c r="H431" s="44"/>
      <c r="I431" s="44"/>
      <c r="J431" s="44"/>
      <c r="K431" s="44"/>
      <c r="L431" s="44"/>
      <c r="M431" s="44"/>
      <c r="N431" s="44"/>
      <c r="O431" s="44"/>
      <c r="P431" s="44"/>
    </row>
    <row r="432" spans="1:16" s="28" customFormat="1" x14ac:dyDescent="0.25">
      <c r="A432" s="44"/>
      <c r="B432" s="45"/>
      <c r="C432" s="44"/>
      <c r="D432" s="44"/>
      <c r="E432" s="44"/>
      <c r="F432" s="44"/>
      <c r="G432" s="44"/>
      <c r="H432" s="44"/>
      <c r="I432" s="44"/>
      <c r="J432" s="44"/>
      <c r="K432" s="44"/>
      <c r="L432" s="44"/>
      <c r="M432" s="44"/>
      <c r="N432" s="44"/>
      <c r="O432" s="44"/>
      <c r="P432" s="44"/>
    </row>
    <row r="433" spans="1:16" s="28" customFormat="1" x14ac:dyDescent="0.25">
      <c r="A433" s="44"/>
      <c r="B433" s="45"/>
      <c r="C433" s="44"/>
      <c r="D433" s="44"/>
      <c r="E433" s="44"/>
      <c r="F433" s="44"/>
      <c r="G433" s="44"/>
      <c r="H433" s="44"/>
      <c r="I433" s="44"/>
      <c r="J433" s="44"/>
      <c r="K433" s="44"/>
      <c r="L433" s="44"/>
      <c r="M433" s="44"/>
      <c r="N433" s="44"/>
      <c r="O433" s="44"/>
      <c r="P433" s="44"/>
    </row>
    <row r="434" spans="1:16" s="28" customFormat="1" x14ac:dyDescent="0.25">
      <c r="A434" s="44"/>
      <c r="B434" s="45"/>
      <c r="C434" s="44"/>
      <c r="D434" s="44"/>
      <c r="E434" s="44"/>
      <c r="F434" s="44"/>
      <c r="G434" s="44"/>
      <c r="H434" s="44"/>
      <c r="I434" s="44"/>
      <c r="J434" s="44"/>
      <c r="K434" s="44"/>
      <c r="L434" s="44"/>
      <c r="M434" s="44"/>
      <c r="N434" s="44"/>
      <c r="O434" s="44"/>
      <c r="P434" s="44"/>
    </row>
    <row r="435" spans="1:16" s="28" customFormat="1" x14ac:dyDescent="0.25">
      <c r="A435" s="44"/>
      <c r="B435" s="45"/>
      <c r="C435" s="44"/>
      <c r="D435" s="44"/>
      <c r="E435" s="44"/>
      <c r="F435" s="44"/>
      <c r="G435" s="44"/>
      <c r="H435" s="44"/>
      <c r="I435" s="44"/>
      <c r="J435" s="44"/>
      <c r="K435" s="44"/>
      <c r="L435" s="44"/>
      <c r="M435" s="44"/>
      <c r="N435" s="44"/>
      <c r="O435" s="44"/>
      <c r="P435" s="44"/>
    </row>
    <row r="436" spans="1:16" s="28" customFormat="1" x14ac:dyDescent="0.25">
      <c r="A436" s="44"/>
      <c r="B436" s="45"/>
      <c r="C436" s="44"/>
      <c r="D436" s="44"/>
      <c r="E436" s="44"/>
      <c r="F436" s="44"/>
      <c r="G436" s="44"/>
      <c r="H436" s="44"/>
      <c r="I436" s="44"/>
      <c r="J436" s="44"/>
      <c r="K436" s="44"/>
      <c r="L436" s="44"/>
      <c r="M436" s="44"/>
      <c r="N436" s="44"/>
      <c r="O436" s="44"/>
      <c r="P436" s="44"/>
    </row>
    <row r="437" spans="1:16" s="28" customFormat="1" x14ac:dyDescent="0.25">
      <c r="A437" s="44"/>
      <c r="B437" s="45"/>
      <c r="C437" s="44"/>
      <c r="D437" s="44"/>
      <c r="E437" s="44"/>
      <c r="F437" s="44"/>
      <c r="G437" s="44"/>
      <c r="H437" s="44"/>
      <c r="I437" s="44"/>
      <c r="J437" s="44"/>
      <c r="K437" s="44"/>
      <c r="L437" s="44"/>
      <c r="M437" s="44"/>
      <c r="N437" s="44"/>
      <c r="O437" s="44"/>
      <c r="P437" s="44"/>
    </row>
    <row r="438" spans="1:16" s="28" customFormat="1" x14ac:dyDescent="0.25">
      <c r="A438" s="44"/>
      <c r="B438" s="45"/>
      <c r="C438" s="44"/>
      <c r="D438" s="44"/>
      <c r="E438" s="44"/>
      <c r="F438" s="44"/>
      <c r="G438" s="44"/>
      <c r="H438" s="44"/>
      <c r="I438" s="44"/>
      <c r="J438" s="44"/>
      <c r="K438" s="44"/>
      <c r="L438" s="44"/>
      <c r="M438" s="44"/>
      <c r="N438" s="44"/>
      <c r="O438" s="44"/>
      <c r="P438" s="44"/>
    </row>
    <row r="439" spans="1:16" s="28" customFormat="1" x14ac:dyDescent="0.25">
      <c r="A439" s="44"/>
      <c r="B439" s="45"/>
      <c r="C439" s="44"/>
      <c r="D439" s="44"/>
      <c r="E439" s="44"/>
      <c r="F439" s="44"/>
      <c r="G439" s="44"/>
      <c r="H439" s="44"/>
      <c r="I439" s="44"/>
      <c r="J439" s="44"/>
      <c r="K439" s="44"/>
      <c r="L439" s="44"/>
      <c r="M439" s="44"/>
      <c r="N439" s="44"/>
      <c r="O439" s="44"/>
      <c r="P439" s="44"/>
    </row>
    <row r="440" spans="1:16" s="28" customFormat="1" x14ac:dyDescent="0.25">
      <c r="A440" s="44"/>
      <c r="B440" s="45"/>
      <c r="C440" s="44"/>
      <c r="D440" s="44"/>
      <c r="E440" s="44"/>
      <c r="F440" s="44"/>
      <c r="G440" s="44"/>
      <c r="H440" s="44"/>
      <c r="I440" s="44"/>
      <c r="J440" s="44"/>
      <c r="K440" s="44"/>
      <c r="L440" s="44"/>
      <c r="M440" s="44"/>
      <c r="N440" s="44"/>
      <c r="O440" s="44"/>
      <c r="P440" s="44"/>
    </row>
    <row r="441" spans="1:16" s="28" customFormat="1" x14ac:dyDescent="0.25">
      <c r="A441" s="44"/>
      <c r="B441" s="45"/>
      <c r="C441" s="44"/>
      <c r="D441" s="44"/>
      <c r="E441" s="44"/>
      <c r="F441" s="44"/>
      <c r="G441" s="44"/>
      <c r="H441" s="44"/>
      <c r="I441" s="44"/>
      <c r="J441" s="44"/>
      <c r="K441" s="44"/>
      <c r="L441" s="44"/>
      <c r="M441" s="44"/>
      <c r="N441" s="44"/>
      <c r="O441" s="44"/>
      <c r="P441" s="44"/>
    </row>
    <row r="442" spans="1:16" s="28" customFormat="1" x14ac:dyDescent="0.25">
      <c r="A442" s="44"/>
      <c r="B442" s="45"/>
      <c r="C442" s="44"/>
      <c r="D442" s="44"/>
      <c r="E442" s="44"/>
      <c r="F442" s="44"/>
      <c r="G442" s="44"/>
      <c r="H442" s="44"/>
      <c r="I442" s="44"/>
      <c r="J442" s="44"/>
      <c r="K442" s="44"/>
      <c r="L442" s="44"/>
      <c r="M442" s="44"/>
      <c r="N442" s="44"/>
      <c r="O442" s="44"/>
      <c r="P442" s="44"/>
    </row>
    <row r="443" spans="1:16" s="28" customFormat="1" x14ac:dyDescent="0.25">
      <c r="A443" s="44"/>
      <c r="B443" s="45"/>
      <c r="C443" s="44"/>
      <c r="D443" s="44"/>
      <c r="E443" s="44"/>
      <c r="F443" s="44"/>
      <c r="G443" s="44"/>
      <c r="H443" s="44"/>
      <c r="I443" s="44"/>
      <c r="J443" s="44"/>
      <c r="K443" s="44"/>
      <c r="L443" s="44"/>
      <c r="M443" s="44"/>
      <c r="N443" s="44"/>
      <c r="O443" s="44"/>
      <c r="P443" s="44"/>
    </row>
    <row r="444" spans="1:16" s="28" customFormat="1" x14ac:dyDescent="0.25">
      <c r="A444" s="44"/>
      <c r="B444" s="45"/>
      <c r="C444" s="44"/>
      <c r="D444" s="44"/>
      <c r="E444" s="44"/>
      <c r="F444" s="44"/>
      <c r="G444" s="44"/>
      <c r="H444" s="44"/>
      <c r="I444" s="44"/>
      <c r="J444" s="44"/>
      <c r="K444" s="44"/>
      <c r="L444" s="44"/>
      <c r="M444" s="44"/>
      <c r="N444" s="44"/>
      <c r="O444" s="44"/>
      <c r="P444" s="44"/>
    </row>
    <row r="445" spans="1:16" s="28" customFormat="1" x14ac:dyDescent="0.25">
      <c r="A445" s="44"/>
      <c r="B445" s="45"/>
      <c r="C445" s="44"/>
      <c r="D445" s="44"/>
      <c r="E445" s="44"/>
      <c r="F445" s="44"/>
      <c r="G445" s="44"/>
      <c r="H445" s="44"/>
      <c r="I445" s="44"/>
      <c r="J445" s="44"/>
      <c r="K445" s="44"/>
      <c r="L445" s="44"/>
      <c r="M445" s="44"/>
      <c r="N445" s="44"/>
      <c r="O445" s="44"/>
      <c r="P445" s="44"/>
    </row>
    <row r="446" spans="1:16" s="28" customFormat="1" x14ac:dyDescent="0.25">
      <c r="A446" s="44"/>
      <c r="B446" s="45"/>
      <c r="C446" s="44"/>
      <c r="D446" s="44"/>
      <c r="E446" s="44"/>
      <c r="F446" s="44"/>
      <c r="G446" s="44"/>
      <c r="H446" s="44"/>
      <c r="I446" s="44"/>
      <c r="J446" s="44"/>
      <c r="K446" s="44"/>
      <c r="L446" s="44"/>
      <c r="M446" s="44"/>
      <c r="N446" s="44"/>
      <c r="O446" s="44"/>
      <c r="P446" s="44"/>
    </row>
    <row r="447" spans="1:16" s="28" customFormat="1" x14ac:dyDescent="0.25">
      <c r="A447" s="44"/>
      <c r="B447" s="45"/>
      <c r="C447" s="44"/>
      <c r="D447" s="44"/>
      <c r="E447" s="44"/>
      <c r="F447" s="44"/>
      <c r="G447" s="44"/>
      <c r="H447" s="44"/>
      <c r="I447" s="44"/>
      <c r="J447" s="44"/>
      <c r="K447" s="44"/>
      <c r="L447" s="44"/>
      <c r="M447" s="44"/>
      <c r="N447" s="44"/>
      <c r="O447" s="44"/>
      <c r="P447" s="44"/>
    </row>
    <row r="448" spans="1:16" s="28" customFormat="1" x14ac:dyDescent="0.25">
      <c r="A448" s="44"/>
      <c r="B448" s="45"/>
      <c r="C448" s="44"/>
      <c r="D448" s="44"/>
      <c r="E448" s="44"/>
      <c r="F448" s="44"/>
      <c r="G448" s="44"/>
      <c r="H448" s="44"/>
      <c r="I448" s="44"/>
      <c r="J448" s="44"/>
      <c r="K448" s="44"/>
      <c r="L448" s="44"/>
      <c r="M448" s="44"/>
      <c r="N448" s="44"/>
      <c r="O448" s="44"/>
      <c r="P448" s="44"/>
    </row>
    <row r="449" spans="1:16" s="28" customFormat="1" x14ac:dyDescent="0.25">
      <c r="A449" s="44"/>
      <c r="B449" s="45"/>
      <c r="C449" s="44"/>
      <c r="D449" s="44"/>
      <c r="E449" s="44"/>
      <c r="F449" s="44"/>
      <c r="G449" s="44"/>
      <c r="H449" s="44"/>
      <c r="I449" s="44"/>
      <c r="J449" s="44"/>
      <c r="K449" s="44"/>
      <c r="L449" s="44"/>
      <c r="M449" s="44"/>
      <c r="N449" s="44"/>
      <c r="O449" s="44"/>
      <c r="P449" s="44"/>
    </row>
    <row r="450" spans="1:16" s="28" customFormat="1" x14ac:dyDescent="0.25">
      <c r="A450" s="44"/>
      <c r="B450" s="45"/>
      <c r="C450" s="44"/>
      <c r="D450" s="44"/>
      <c r="E450" s="44"/>
      <c r="F450" s="44"/>
      <c r="G450" s="44"/>
      <c r="H450" s="44"/>
      <c r="I450" s="44"/>
      <c r="J450" s="44"/>
      <c r="K450" s="44"/>
      <c r="L450" s="44"/>
      <c r="M450" s="44"/>
      <c r="N450" s="44"/>
      <c r="O450" s="44"/>
      <c r="P450" s="44"/>
    </row>
    <row r="451" spans="1:16" s="28" customFormat="1" x14ac:dyDescent="0.25">
      <c r="A451" s="44"/>
      <c r="B451" s="45"/>
      <c r="C451" s="44"/>
      <c r="D451" s="44"/>
      <c r="E451" s="44"/>
      <c r="F451" s="44"/>
      <c r="G451" s="44"/>
      <c r="H451" s="44"/>
      <c r="I451" s="44"/>
      <c r="J451" s="44"/>
      <c r="K451" s="44"/>
      <c r="L451" s="44"/>
      <c r="M451" s="44"/>
      <c r="N451" s="44"/>
      <c r="O451" s="44"/>
      <c r="P451" s="44"/>
    </row>
    <row r="452" spans="1:16" s="28" customFormat="1" x14ac:dyDescent="0.25">
      <c r="A452" s="44"/>
      <c r="B452" s="45"/>
      <c r="C452" s="44"/>
      <c r="D452" s="44"/>
      <c r="E452" s="44"/>
      <c r="F452" s="44"/>
      <c r="G452" s="44"/>
      <c r="H452" s="44"/>
      <c r="I452" s="44"/>
      <c r="J452" s="44"/>
      <c r="K452" s="44"/>
      <c r="L452" s="44"/>
      <c r="M452" s="44"/>
      <c r="N452" s="44"/>
      <c r="O452" s="44"/>
      <c r="P452" s="44"/>
    </row>
    <row r="453" spans="1:16" s="28" customFormat="1" x14ac:dyDescent="0.25">
      <c r="A453" s="44"/>
      <c r="B453" s="45"/>
      <c r="C453" s="44"/>
      <c r="D453" s="44"/>
      <c r="E453" s="44"/>
      <c r="F453" s="44"/>
      <c r="G453" s="44"/>
      <c r="H453" s="44"/>
      <c r="I453" s="44"/>
      <c r="J453" s="44"/>
      <c r="K453" s="44"/>
      <c r="L453" s="44"/>
      <c r="M453" s="44"/>
      <c r="N453" s="44"/>
      <c r="O453" s="44"/>
      <c r="P453" s="44"/>
    </row>
    <row r="454" spans="1:16" s="28" customFormat="1" x14ac:dyDescent="0.25">
      <c r="A454" s="44"/>
      <c r="B454" s="45"/>
      <c r="C454" s="44"/>
      <c r="D454" s="44"/>
      <c r="E454" s="44"/>
      <c r="F454" s="44"/>
      <c r="G454" s="44"/>
      <c r="H454" s="44"/>
      <c r="I454" s="44"/>
      <c r="J454" s="44"/>
      <c r="K454" s="44"/>
      <c r="L454" s="44"/>
      <c r="M454" s="44"/>
      <c r="N454" s="44"/>
      <c r="O454" s="44"/>
      <c r="P454" s="44"/>
    </row>
    <row r="455" spans="1:16" s="28" customFormat="1" x14ac:dyDescent="0.25">
      <c r="A455" s="44"/>
      <c r="B455" s="45"/>
      <c r="C455" s="44"/>
      <c r="D455" s="44"/>
      <c r="E455" s="44"/>
      <c r="F455" s="44"/>
      <c r="G455" s="44"/>
      <c r="H455" s="44"/>
      <c r="I455" s="44"/>
      <c r="J455" s="44"/>
      <c r="K455" s="44"/>
      <c r="L455" s="44"/>
      <c r="M455" s="44"/>
      <c r="N455" s="44"/>
      <c r="O455" s="44"/>
      <c r="P455" s="44"/>
    </row>
    <row r="456" spans="1:16" s="28" customFormat="1" x14ac:dyDescent="0.25">
      <c r="A456" s="44"/>
      <c r="B456" s="45"/>
      <c r="C456" s="44"/>
      <c r="D456" s="44"/>
      <c r="E456" s="44"/>
      <c r="F456" s="44"/>
      <c r="G456" s="44"/>
      <c r="H456" s="44"/>
      <c r="I456" s="44"/>
      <c r="J456" s="44"/>
      <c r="K456" s="44"/>
      <c r="L456" s="44"/>
      <c r="M456" s="44"/>
      <c r="N456" s="44"/>
      <c r="O456" s="44"/>
      <c r="P456" s="44"/>
    </row>
    <row r="457" spans="1:16" s="28" customFormat="1" x14ac:dyDescent="0.25">
      <c r="A457" s="44"/>
      <c r="B457" s="45"/>
      <c r="C457" s="44"/>
      <c r="D457" s="44"/>
      <c r="E457" s="44"/>
      <c r="F457" s="44"/>
      <c r="G457" s="44"/>
      <c r="H457" s="44"/>
      <c r="I457" s="44"/>
      <c r="J457" s="44"/>
      <c r="K457" s="44"/>
      <c r="L457" s="44"/>
      <c r="M457" s="44"/>
      <c r="N457" s="44"/>
      <c r="O457" s="44"/>
      <c r="P457" s="44"/>
    </row>
    <row r="458" spans="1:16" s="28" customFormat="1" x14ac:dyDescent="0.25">
      <c r="A458" s="44"/>
      <c r="B458" s="45"/>
      <c r="C458" s="44"/>
      <c r="D458" s="44"/>
      <c r="E458" s="44"/>
      <c r="F458" s="44"/>
      <c r="G458" s="44"/>
      <c r="H458" s="44"/>
      <c r="I458" s="44"/>
      <c r="J458" s="44"/>
      <c r="K458" s="44"/>
      <c r="L458" s="44"/>
      <c r="M458" s="44"/>
      <c r="N458" s="44"/>
      <c r="O458" s="44"/>
      <c r="P458" s="44"/>
    </row>
    <row r="459" spans="1:16" s="28" customFormat="1" x14ac:dyDescent="0.25">
      <c r="A459" s="44"/>
      <c r="B459" s="45"/>
      <c r="C459" s="44"/>
      <c r="D459" s="44"/>
      <c r="E459" s="44"/>
      <c r="F459" s="44"/>
      <c r="G459" s="44"/>
      <c r="H459" s="44"/>
      <c r="I459" s="44"/>
      <c r="J459" s="44"/>
      <c r="K459" s="44"/>
      <c r="L459" s="44"/>
      <c r="M459" s="44"/>
      <c r="N459" s="44"/>
      <c r="O459" s="44"/>
      <c r="P459" s="44"/>
    </row>
    <row r="460" spans="1:16" s="28" customFormat="1" x14ac:dyDescent="0.25">
      <c r="A460" s="44"/>
      <c r="B460" s="45"/>
      <c r="C460" s="44"/>
      <c r="D460" s="44"/>
      <c r="E460" s="44"/>
      <c r="F460" s="44"/>
      <c r="G460" s="44"/>
      <c r="H460" s="44"/>
      <c r="I460" s="44"/>
      <c r="J460" s="44"/>
      <c r="K460" s="44"/>
      <c r="L460" s="44"/>
      <c r="M460" s="44"/>
      <c r="N460" s="44"/>
      <c r="O460" s="44"/>
      <c r="P460" s="44"/>
    </row>
    <row r="461" spans="1:16" s="28" customFormat="1" x14ac:dyDescent="0.25">
      <c r="A461" s="44"/>
      <c r="B461" s="45"/>
      <c r="C461" s="44"/>
      <c r="D461" s="44"/>
      <c r="E461" s="44"/>
      <c r="F461" s="44"/>
      <c r="G461" s="44"/>
      <c r="H461" s="44"/>
      <c r="I461" s="44"/>
      <c r="J461" s="44"/>
      <c r="K461" s="44"/>
      <c r="L461" s="44"/>
      <c r="M461" s="44"/>
      <c r="N461" s="44"/>
      <c r="O461" s="44"/>
      <c r="P461" s="44"/>
    </row>
    <row r="462" spans="1:16" s="28" customFormat="1" x14ac:dyDescent="0.25">
      <c r="A462" s="44"/>
      <c r="B462" s="45"/>
      <c r="C462" s="44"/>
      <c r="D462" s="44"/>
      <c r="E462" s="44"/>
      <c r="F462" s="44"/>
      <c r="G462" s="44"/>
      <c r="H462" s="44"/>
      <c r="I462" s="44"/>
      <c r="J462" s="44"/>
      <c r="K462" s="44"/>
      <c r="L462" s="44"/>
      <c r="M462" s="44"/>
      <c r="N462" s="44"/>
      <c r="O462" s="44"/>
      <c r="P462" s="44"/>
    </row>
    <row r="463" spans="1:16" s="28" customFormat="1" x14ac:dyDescent="0.25">
      <c r="A463" s="44"/>
      <c r="B463" s="45"/>
      <c r="C463" s="44"/>
      <c r="D463" s="44"/>
      <c r="E463" s="44"/>
      <c r="F463" s="44"/>
      <c r="G463" s="44"/>
      <c r="H463" s="44"/>
      <c r="I463" s="44"/>
      <c r="J463" s="44"/>
      <c r="K463" s="44"/>
      <c r="L463" s="44"/>
      <c r="M463" s="44"/>
      <c r="N463" s="44"/>
      <c r="O463" s="44"/>
      <c r="P463" s="44"/>
    </row>
    <row r="464" spans="1:16" s="28" customFormat="1" x14ac:dyDescent="0.25">
      <c r="A464" s="44"/>
      <c r="B464" s="45"/>
      <c r="C464" s="44"/>
      <c r="D464" s="44"/>
      <c r="E464" s="44"/>
      <c r="F464" s="44"/>
      <c r="G464" s="44"/>
      <c r="H464" s="44"/>
      <c r="I464" s="44"/>
      <c r="J464" s="44"/>
      <c r="K464" s="44"/>
      <c r="L464" s="44"/>
      <c r="M464" s="44"/>
      <c r="N464" s="44"/>
      <c r="O464" s="44"/>
      <c r="P464" s="44"/>
    </row>
    <row r="465" spans="1:16" s="28" customFormat="1" x14ac:dyDescent="0.25">
      <c r="A465" s="44"/>
      <c r="B465" s="45"/>
      <c r="C465" s="44"/>
      <c r="D465" s="44"/>
      <c r="E465" s="44"/>
      <c r="F465" s="44"/>
      <c r="G465" s="44"/>
      <c r="H465" s="44"/>
      <c r="I465" s="44"/>
      <c r="J465" s="44"/>
      <c r="K465" s="44"/>
      <c r="L465" s="44"/>
      <c r="M465" s="44"/>
      <c r="N465" s="44"/>
      <c r="O465" s="44"/>
      <c r="P465" s="44"/>
    </row>
    <row r="466" spans="1:16" s="28" customFormat="1" x14ac:dyDescent="0.25">
      <c r="A466" s="44"/>
      <c r="B466" s="45"/>
      <c r="C466" s="44"/>
      <c r="D466" s="44"/>
      <c r="E466" s="44"/>
      <c r="F466" s="44"/>
      <c r="G466" s="44"/>
      <c r="H466" s="44"/>
      <c r="I466" s="44"/>
      <c r="J466" s="44"/>
      <c r="K466" s="44"/>
      <c r="L466" s="44"/>
      <c r="M466" s="44"/>
      <c r="N466" s="44"/>
      <c r="O466" s="44"/>
      <c r="P466" s="44"/>
    </row>
    <row r="467" spans="1:16" s="28" customFormat="1" x14ac:dyDescent="0.25">
      <c r="A467" s="44"/>
      <c r="B467" s="45"/>
      <c r="C467" s="44"/>
      <c r="D467" s="44"/>
      <c r="E467" s="44"/>
      <c r="F467" s="44"/>
      <c r="G467" s="44"/>
      <c r="H467" s="44"/>
      <c r="I467" s="44"/>
      <c r="J467" s="44"/>
      <c r="K467" s="44"/>
      <c r="L467" s="44"/>
      <c r="M467" s="44"/>
      <c r="N467" s="44"/>
      <c r="O467" s="44"/>
      <c r="P467" s="44"/>
    </row>
    <row r="468" spans="1:16" s="28" customFormat="1" x14ac:dyDescent="0.25">
      <c r="A468" s="44"/>
      <c r="B468" s="45"/>
      <c r="C468" s="44"/>
      <c r="D468" s="44"/>
      <c r="E468" s="44"/>
      <c r="F468" s="44"/>
      <c r="G468" s="44"/>
      <c r="H468" s="44"/>
      <c r="I468" s="44"/>
      <c r="J468" s="44"/>
      <c r="K468" s="44"/>
      <c r="L468" s="44"/>
      <c r="M468" s="44"/>
      <c r="N468" s="44"/>
      <c r="O468" s="44"/>
      <c r="P468" s="44"/>
    </row>
    <row r="469" spans="1:16" s="28" customFormat="1" x14ac:dyDescent="0.25">
      <c r="A469" s="44"/>
      <c r="B469" s="45"/>
      <c r="C469" s="44"/>
      <c r="D469" s="44"/>
      <c r="E469" s="44"/>
      <c r="F469" s="44"/>
      <c r="G469" s="44"/>
      <c r="H469" s="44"/>
      <c r="I469" s="44"/>
      <c r="J469" s="44"/>
      <c r="K469" s="44"/>
      <c r="L469" s="44"/>
      <c r="M469" s="44"/>
      <c r="N469" s="44"/>
      <c r="O469" s="44"/>
      <c r="P469" s="44"/>
    </row>
    <row r="470" spans="1:16" s="28" customFormat="1" x14ac:dyDescent="0.25">
      <c r="A470" s="44"/>
      <c r="B470" s="45"/>
      <c r="C470" s="44"/>
      <c r="D470" s="44"/>
      <c r="E470" s="44"/>
      <c r="F470" s="44"/>
      <c r="G470" s="44"/>
      <c r="H470" s="44"/>
      <c r="I470" s="44"/>
      <c r="J470" s="44"/>
      <c r="K470" s="44"/>
      <c r="L470" s="44"/>
      <c r="M470" s="44"/>
      <c r="N470" s="44"/>
      <c r="O470" s="44"/>
      <c r="P470" s="44"/>
    </row>
    <row r="471" spans="1:16" s="28" customFormat="1" x14ac:dyDescent="0.25">
      <c r="A471" s="44"/>
      <c r="B471" s="45"/>
      <c r="C471" s="44"/>
      <c r="D471" s="44"/>
      <c r="E471" s="44"/>
      <c r="F471" s="44"/>
      <c r="G471" s="44"/>
      <c r="H471" s="44"/>
      <c r="I471" s="44"/>
      <c r="J471" s="44"/>
      <c r="K471" s="44"/>
      <c r="L471" s="44"/>
      <c r="M471" s="44"/>
      <c r="N471" s="44"/>
      <c r="O471" s="44"/>
      <c r="P471" s="44"/>
    </row>
    <row r="472" spans="1:16" s="28" customFormat="1" x14ac:dyDescent="0.25">
      <c r="A472" s="44"/>
      <c r="B472" s="45"/>
      <c r="C472" s="44"/>
      <c r="D472" s="44"/>
      <c r="E472" s="44"/>
      <c r="F472" s="44"/>
      <c r="G472" s="44"/>
      <c r="H472" s="44"/>
      <c r="I472" s="44"/>
      <c r="J472" s="44"/>
      <c r="K472" s="44"/>
      <c r="L472" s="44"/>
      <c r="M472" s="44"/>
      <c r="N472" s="44"/>
      <c r="O472" s="44"/>
      <c r="P472" s="44"/>
    </row>
    <row r="473" spans="1:16" s="28" customFormat="1" x14ac:dyDescent="0.25">
      <c r="A473" s="44"/>
      <c r="B473" s="45"/>
      <c r="C473" s="44"/>
      <c r="D473" s="44"/>
      <c r="E473" s="44"/>
      <c r="F473" s="44"/>
      <c r="G473" s="44"/>
      <c r="H473" s="44"/>
      <c r="I473" s="44"/>
      <c r="J473" s="44"/>
      <c r="K473" s="44"/>
      <c r="L473" s="44"/>
      <c r="M473" s="44"/>
      <c r="N473" s="44"/>
      <c r="O473" s="44"/>
      <c r="P473" s="44"/>
    </row>
    <row r="474" spans="1:16" s="28" customFormat="1" x14ac:dyDescent="0.25">
      <c r="A474" s="44"/>
      <c r="B474" s="45"/>
      <c r="C474" s="44"/>
      <c r="D474" s="44"/>
      <c r="E474" s="44"/>
      <c r="F474" s="44"/>
      <c r="G474" s="44"/>
      <c r="H474" s="44"/>
      <c r="I474" s="44"/>
      <c r="J474" s="44"/>
      <c r="K474" s="44"/>
      <c r="L474" s="44"/>
      <c r="M474" s="44"/>
      <c r="N474" s="44"/>
      <c r="O474" s="44"/>
      <c r="P474" s="44"/>
    </row>
    <row r="475" spans="1:16" s="28" customFormat="1" x14ac:dyDescent="0.25">
      <c r="A475" s="44"/>
      <c r="B475" s="45"/>
      <c r="C475" s="44"/>
      <c r="D475" s="44"/>
      <c r="E475" s="44"/>
      <c r="F475" s="44"/>
      <c r="G475" s="44"/>
      <c r="H475" s="44"/>
      <c r="I475" s="44"/>
      <c r="J475" s="44"/>
      <c r="K475" s="44"/>
      <c r="L475" s="44"/>
      <c r="M475" s="44"/>
      <c r="N475" s="44"/>
      <c r="O475" s="44"/>
      <c r="P475" s="44"/>
    </row>
    <row r="476" spans="1:16" s="28" customFormat="1" x14ac:dyDescent="0.25">
      <c r="A476" s="44"/>
      <c r="B476" s="45"/>
      <c r="C476" s="44"/>
      <c r="D476" s="44"/>
      <c r="E476" s="44"/>
      <c r="F476" s="44"/>
      <c r="G476" s="44"/>
      <c r="H476" s="44"/>
      <c r="I476" s="44"/>
      <c r="J476" s="44"/>
      <c r="K476" s="44"/>
      <c r="L476" s="44"/>
      <c r="M476" s="44"/>
      <c r="N476" s="44"/>
      <c r="O476" s="44"/>
      <c r="P476" s="44"/>
    </row>
    <row r="477" spans="1:16" s="28" customFormat="1" x14ac:dyDescent="0.25">
      <c r="A477" s="44"/>
      <c r="B477" s="45"/>
      <c r="C477" s="44"/>
      <c r="D477" s="44"/>
      <c r="E477" s="44"/>
      <c r="F477" s="44"/>
      <c r="G477" s="44"/>
      <c r="H477" s="44"/>
      <c r="I477" s="44"/>
      <c r="J477" s="44"/>
      <c r="K477" s="44"/>
      <c r="L477" s="44"/>
      <c r="M477" s="44"/>
      <c r="N477" s="44"/>
      <c r="O477" s="44"/>
      <c r="P477" s="44"/>
    </row>
    <row r="478" spans="1:16" s="28" customFormat="1" x14ac:dyDescent="0.25">
      <c r="A478" s="44"/>
      <c r="B478" s="45"/>
      <c r="C478" s="44"/>
      <c r="D478" s="44"/>
      <c r="E478" s="44"/>
      <c r="F478" s="44"/>
      <c r="G478" s="44"/>
      <c r="H478" s="44"/>
      <c r="I478" s="44"/>
      <c r="J478" s="44"/>
      <c r="K478" s="44"/>
      <c r="L478" s="44"/>
      <c r="M478" s="44"/>
      <c r="N478" s="44"/>
      <c r="O478" s="44"/>
      <c r="P478" s="44"/>
    </row>
    <row r="479" spans="1:16" s="28" customFormat="1" x14ac:dyDescent="0.25">
      <c r="A479" s="44"/>
      <c r="B479" s="45"/>
      <c r="C479" s="44"/>
      <c r="D479" s="44"/>
      <c r="E479" s="44"/>
      <c r="F479" s="44"/>
      <c r="G479" s="44"/>
      <c r="H479" s="44"/>
      <c r="I479" s="44"/>
      <c r="J479" s="44"/>
      <c r="K479" s="44"/>
      <c r="L479" s="44"/>
      <c r="M479" s="44"/>
      <c r="N479" s="44"/>
      <c r="O479" s="44"/>
      <c r="P479" s="44"/>
    </row>
    <row r="480" spans="1:16" s="28" customFormat="1" x14ac:dyDescent="0.25">
      <c r="A480" s="44"/>
      <c r="B480" s="45"/>
      <c r="C480" s="44"/>
      <c r="D480" s="44"/>
      <c r="E480" s="44"/>
      <c r="F480" s="44"/>
      <c r="G480" s="44"/>
      <c r="H480" s="44"/>
      <c r="I480" s="44"/>
      <c r="J480" s="44"/>
      <c r="K480" s="44"/>
      <c r="L480" s="44"/>
      <c r="M480" s="44"/>
      <c r="N480" s="44"/>
      <c r="O480" s="44"/>
      <c r="P480" s="44"/>
    </row>
    <row r="481" spans="1:16" s="28" customFormat="1" x14ac:dyDescent="0.25">
      <c r="A481" s="44"/>
      <c r="B481" s="45"/>
      <c r="C481" s="44"/>
      <c r="D481" s="44"/>
      <c r="E481" s="44"/>
      <c r="F481" s="44"/>
      <c r="G481" s="44"/>
      <c r="H481" s="44"/>
      <c r="I481" s="44"/>
      <c r="J481" s="44"/>
      <c r="K481" s="44"/>
      <c r="L481" s="44"/>
      <c r="M481" s="44"/>
      <c r="N481" s="44"/>
      <c r="O481" s="44"/>
      <c r="P481" s="44"/>
    </row>
    <row r="482" spans="1:16" s="28" customFormat="1" x14ac:dyDescent="0.25">
      <c r="A482" s="44"/>
      <c r="B482" s="45"/>
      <c r="C482" s="44"/>
      <c r="D482" s="44"/>
      <c r="E482" s="44"/>
      <c r="F482" s="44"/>
      <c r="G482" s="44"/>
      <c r="H482" s="44"/>
      <c r="I482" s="44"/>
      <c r="J482" s="44"/>
      <c r="K482" s="44"/>
      <c r="L482" s="44"/>
      <c r="M482" s="44"/>
      <c r="N482" s="44"/>
      <c r="O482" s="44"/>
      <c r="P482" s="44"/>
    </row>
    <row r="483" spans="1:16" s="28" customFormat="1" x14ac:dyDescent="0.25">
      <c r="A483" s="44"/>
      <c r="B483" s="45"/>
      <c r="C483" s="44"/>
      <c r="D483" s="44"/>
      <c r="E483" s="44"/>
      <c r="F483" s="44"/>
      <c r="G483" s="44"/>
      <c r="H483" s="44"/>
      <c r="I483" s="44"/>
      <c r="J483" s="44"/>
      <c r="K483" s="44"/>
      <c r="L483" s="44"/>
      <c r="M483" s="44"/>
      <c r="N483" s="44"/>
      <c r="O483" s="44"/>
      <c r="P483" s="44"/>
    </row>
    <row r="484" spans="1:16" s="28" customFormat="1" x14ac:dyDescent="0.25">
      <c r="A484" s="44"/>
      <c r="B484" s="45"/>
      <c r="C484" s="44"/>
      <c r="D484" s="44"/>
      <c r="E484" s="44"/>
      <c r="F484" s="44"/>
      <c r="G484" s="44"/>
      <c r="H484" s="44"/>
      <c r="I484" s="44"/>
      <c r="J484" s="44"/>
      <c r="K484" s="44"/>
      <c r="L484" s="44"/>
      <c r="M484" s="44"/>
      <c r="N484" s="44"/>
      <c r="O484" s="44"/>
      <c r="P484" s="44"/>
    </row>
    <row r="485" spans="1:16" s="28" customFormat="1" x14ac:dyDescent="0.25">
      <c r="A485" s="44"/>
      <c r="B485" s="45"/>
      <c r="C485" s="44"/>
      <c r="D485" s="44"/>
      <c r="E485" s="44"/>
      <c r="F485" s="44"/>
      <c r="G485" s="44"/>
      <c r="H485" s="44"/>
      <c r="I485" s="44"/>
      <c r="J485" s="44"/>
      <c r="K485" s="44"/>
      <c r="L485" s="44"/>
      <c r="M485" s="44"/>
      <c r="N485" s="44"/>
      <c r="O485" s="44"/>
      <c r="P485" s="44"/>
    </row>
    <row r="486" spans="1:16" s="28" customFormat="1" x14ac:dyDescent="0.25">
      <c r="A486" s="44"/>
      <c r="B486" s="45"/>
      <c r="C486" s="44"/>
      <c r="D486" s="44"/>
      <c r="E486" s="44"/>
      <c r="F486" s="44"/>
      <c r="G486" s="44"/>
      <c r="H486" s="44"/>
      <c r="I486" s="44"/>
      <c r="J486" s="44"/>
      <c r="K486" s="44"/>
      <c r="L486" s="44"/>
      <c r="M486" s="44"/>
      <c r="N486" s="44"/>
      <c r="O486" s="44"/>
      <c r="P486" s="44"/>
    </row>
    <row r="487" spans="1:16" s="28" customFormat="1" x14ac:dyDescent="0.25">
      <c r="A487" s="44"/>
      <c r="B487" s="45"/>
      <c r="C487" s="44"/>
      <c r="D487" s="44"/>
      <c r="E487" s="44"/>
      <c r="F487" s="44"/>
      <c r="G487" s="44"/>
      <c r="H487" s="44"/>
      <c r="I487" s="44"/>
      <c r="J487" s="44"/>
      <c r="K487" s="44"/>
      <c r="L487" s="44"/>
      <c r="M487" s="44"/>
      <c r="N487" s="44"/>
      <c r="O487" s="44"/>
      <c r="P487" s="44"/>
    </row>
    <row r="488" spans="1:16" s="28" customFormat="1" x14ac:dyDescent="0.25">
      <c r="A488" s="44"/>
      <c r="B488" s="45"/>
      <c r="C488" s="44"/>
      <c r="D488" s="44"/>
      <c r="E488" s="44"/>
      <c r="F488" s="44"/>
      <c r="G488" s="44"/>
      <c r="H488" s="44"/>
      <c r="I488" s="44"/>
      <c r="J488" s="44"/>
      <c r="K488" s="44"/>
      <c r="L488" s="44"/>
      <c r="M488" s="44"/>
      <c r="N488" s="44"/>
      <c r="O488" s="44"/>
      <c r="P488" s="44"/>
    </row>
    <row r="489" spans="1:16" s="28" customFormat="1" x14ac:dyDescent="0.25">
      <c r="A489" s="44"/>
      <c r="B489" s="45"/>
      <c r="C489" s="44"/>
      <c r="D489" s="44"/>
      <c r="E489" s="44"/>
      <c r="F489" s="44"/>
      <c r="G489" s="44"/>
      <c r="H489" s="44"/>
      <c r="I489" s="44"/>
      <c r="J489" s="44"/>
      <c r="K489" s="44"/>
      <c r="L489" s="44"/>
      <c r="M489" s="44"/>
      <c r="N489" s="44"/>
      <c r="O489" s="44"/>
      <c r="P489" s="44"/>
    </row>
    <row r="490" spans="1:16" s="28" customFormat="1" x14ac:dyDescent="0.25">
      <c r="A490" s="44"/>
      <c r="B490" s="45"/>
      <c r="C490" s="44"/>
      <c r="D490" s="44"/>
      <c r="E490" s="44"/>
      <c r="F490" s="44"/>
      <c r="G490" s="44"/>
      <c r="H490" s="44"/>
      <c r="I490" s="44"/>
      <c r="J490" s="44"/>
      <c r="K490" s="44"/>
      <c r="L490" s="44"/>
      <c r="M490" s="44"/>
      <c r="N490" s="44"/>
      <c r="O490" s="44"/>
      <c r="P490" s="44"/>
    </row>
    <row r="491" spans="1:16" s="28" customFormat="1" x14ac:dyDescent="0.25">
      <c r="A491" s="44"/>
      <c r="B491" s="45"/>
      <c r="C491" s="44"/>
      <c r="D491" s="44"/>
      <c r="E491" s="44"/>
      <c r="F491" s="44"/>
      <c r="G491" s="44"/>
      <c r="H491" s="44"/>
      <c r="I491" s="44"/>
      <c r="J491" s="44"/>
      <c r="K491" s="44"/>
      <c r="L491" s="44"/>
      <c r="M491" s="44"/>
      <c r="N491" s="44"/>
      <c r="O491" s="44"/>
      <c r="P491" s="44"/>
    </row>
    <row r="492" spans="1:16" s="28" customFormat="1" x14ac:dyDescent="0.25">
      <c r="A492" s="44"/>
      <c r="B492" s="45"/>
      <c r="C492" s="44"/>
      <c r="D492" s="44"/>
      <c r="E492" s="44"/>
      <c r="F492" s="44"/>
      <c r="G492" s="44"/>
      <c r="H492" s="44"/>
      <c r="I492" s="44"/>
      <c r="J492" s="44"/>
      <c r="K492" s="44"/>
      <c r="L492" s="44"/>
      <c r="M492" s="44"/>
      <c r="N492" s="44"/>
      <c r="O492" s="44"/>
      <c r="P492" s="44"/>
    </row>
    <row r="493" spans="1:16" s="28" customFormat="1" x14ac:dyDescent="0.25">
      <c r="A493" s="44"/>
      <c r="B493" s="45"/>
      <c r="C493" s="44"/>
      <c r="D493" s="44"/>
      <c r="E493" s="44"/>
      <c r="F493" s="44"/>
      <c r="G493" s="44"/>
      <c r="H493" s="44"/>
      <c r="I493" s="44"/>
      <c r="J493" s="44"/>
      <c r="K493" s="44"/>
      <c r="L493" s="44"/>
      <c r="M493" s="44"/>
      <c r="N493" s="44"/>
      <c r="O493" s="44"/>
      <c r="P493" s="44"/>
    </row>
    <row r="494" spans="1:16" s="28" customFormat="1" x14ac:dyDescent="0.25">
      <c r="A494" s="44"/>
      <c r="B494" s="45"/>
      <c r="C494" s="44"/>
      <c r="D494" s="44"/>
      <c r="E494" s="44"/>
      <c r="F494" s="44"/>
      <c r="G494" s="44"/>
      <c r="H494" s="44"/>
      <c r="I494" s="44"/>
      <c r="J494" s="44"/>
      <c r="K494" s="44"/>
      <c r="L494" s="44"/>
      <c r="M494" s="44"/>
      <c r="N494" s="44"/>
      <c r="O494" s="44"/>
      <c r="P494" s="44"/>
    </row>
    <row r="495" spans="1:16" s="28" customFormat="1" x14ac:dyDescent="0.25">
      <c r="A495" s="44"/>
      <c r="B495" s="45"/>
      <c r="C495" s="44"/>
      <c r="D495" s="44"/>
      <c r="E495" s="44"/>
      <c r="F495" s="44"/>
      <c r="G495" s="44"/>
      <c r="H495" s="44"/>
      <c r="I495" s="44"/>
      <c r="J495" s="44"/>
      <c r="K495" s="44"/>
      <c r="L495" s="44"/>
      <c r="M495" s="44"/>
      <c r="N495" s="44"/>
      <c r="O495" s="44"/>
      <c r="P495" s="44"/>
    </row>
    <row r="496" spans="1:16" s="28" customFormat="1" x14ac:dyDescent="0.25">
      <c r="A496" s="44"/>
      <c r="B496" s="45"/>
      <c r="C496" s="44"/>
      <c r="D496" s="44"/>
      <c r="E496" s="44"/>
      <c r="F496" s="44"/>
      <c r="G496" s="44"/>
      <c r="H496" s="44"/>
      <c r="I496" s="44"/>
      <c r="J496" s="44"/>
      <c r="K496" s="44"/>
      <c r="L496" s="44"/>
      <c r="M496" s="44"/>
      <c r="N496" s="44"/>
      <c r="O496" s="44"/>
      <c r="P496" s="44"/>
    </row>
    <row r="497" spans="1:16" s="28" customFormat="1" x14ac:dyDescent="0.25">
      <c r="A497" s="44"/>
      <c r="B497" s="45"/>
      <c r="C497" s="44"/>
      <c r="D497" s="44"/>
      <c r="E497" s="44"/>
      <c r="F497" s="44"/>
      <c r="G497" s="44"/>
      <c r="H497" s="44"/>
      <c r="I497" s="44"/>
      <c r="J497" s="44"/>
      <c r="K497" s="44"/>
      <c r="L497" s="44"/>
      <c r="M497" s="44"/>
      <c r="N497" s="44"/>
      <c r="O497" s="44"/>
      <c r="P497" s="44"/>
    </row>
    <row r="498" spans="1:16" s="28" customFormat="1" x14ac:dyDescent="0.25">
      <c r="A498" s="44"/>
      <c r="B498" s="45"/>
      <c r="C498" s="44"/>
      <c r="D498" s="44"/>
      <c r="E498" s="44"/>
      <c r="F498" s="44"/>
      <c r="G498" s="44"/>
      <c r="H498" s="44"/>
      <c r="I498" s="44"/>
      <c r="J498" s="44"/>
      <c r="K498" s="44"/>
      <c r="L498" s="44"/>
      <c r="M498" s="44"/>
      <c r="N498" s="44"/>
      <c r="O498" s="44"/>
      <c r="P498" s="44"/>
    </row>
    <row r="499" spans="1:16" s="28" customFormat="1" x14ac:dyDescent="0.25">
      <c r="A499" s="44"/>
      <c r="B499" s="45"/>
      <c r="C499" s="44"/>
      <c r="D499" s="44"/>
      <c r="E499" s="44"/>
      <c r="F499" s="44"/>
      <c r="G499" s="44"/>
      <c r="H499" s="44"/>
      <c r="I499" s="44"/>
      <c r="J499" s="44"/>
      <c r="K499" s="44"/>
      <c r="L499" s="44"/>
      <c r="M499" s="44"/>
      <c r="N499" s="44"/>
      <c r="O499" s="44"/>
      <c r="P499" s="44"/>
    </row>
    <row r="500" spans="1:16" s="28" customFormat="1" x14ac:dyDescent="0.25">
      <c r="A500" s="44"/>
      <c r="B500" s="45"/>
      <c r="C500" s="44"/>
      <c r="D500" s="44"/>
      <c r="E500" s="44"/>
      <c r="F500" s="44"/>
      <c r="G500" s="44"/>
      <c r="H500" s="44"/>
      <c r="I500" s="44"/>
      <c r="J500" s="44"/>
      <c r="K500" s="44"/>
      <c r="L500" s="44"/>
      <c r="M500" s="44"/>
      <c r="N500" s="44"/>
      <c r="O500" s="44"/>
      <c r="P500" s="44"/>
    </row>
    <row r="501" spans="1:16" s="28" customFormat="1" x14ac:dyDescent="0.25">
      <c r="A501" s="44"/>
      <c r="B501" s="45"/>
      <c r="C501" s="44"/>
      <c r="D501" s="44"/>
      <c r="E501" s="44"/>
      <c r="F501" s="44"/>
      <c r="G501" s="44"/>
      <c r="H501" s="44"/>
      <c r="I501" s="44"/>
      <c r="J501" s="44"/>
      <c r="K501" s="44"/>
      <c r="L501" s="44"/>
      <c r="M501" s="44"/>
      <c r="N501" s="44"/>
      <c r="O501" s="44"/>
      <c r="P501" s="44"/>
    </row>
    <row r="502" spans="1:16" s="28" customFormat="1" x14ac:dyDescent="0.25">
      <c r="A502" s="44"/>
      <c r="B502" s="45"/>
      <c r="C502" s="44"/>
      <c r="D502" s="44"/>
      <c r="E502" s="44"/>
      <c r="F502" s="44"/>
      <c r="G502" s="44"/>
      <c r="H502" s="44"/>
      <c r="I502" s="44"/>
      <c r="J502" s="44"/>
      <c r="K502" s="44"/>
      <c r="L502" s="44"/>
      <c r="M502" s="44"/>
      <c r="N502" s="44"/>
      <c r="O502" s="44"/>
      <c r="P502" s="44"/>
    </row>
    <row r="503" spans="1:16" s="28" customFormat="1" x14ac:dyDescent="0.25">
      <c r="A503" s="44"/>
      <c r="B503" s="45"/>
      <c r="C503" s="44"/>
      <c r="D503" s="44"/>
      <c r="E503" s="44"/>
      <c r="F503" s="44"/>
      <c r="G503" s="44"/>
      <c r="H503" s="44"/>
      <c r="I503" s="44"/>
      <c r="J503" s="44"/>
      <c r="K503" s="44"/>
      <c r="L503" s="44"/>
      <c r="M503" s="44"/>
      <c r="N503" s="44"/>
      <c r="O503" s="44"/>
      <c r="P503" s="44"/>
    </row>
    <row r="504" spans="1:16" s="28" customFormat="1" x14ac:dyDescent="0.25">
      <c r="A504" s="44"/>
      <c r="B504" s="45"/>
      <c r="C504" s="44"/>
      <c r="D504" s="44"/>
      <c r="E504" s="44"/>
      <c r="F504" s="44"/>
      <c r="G504" s="44"/>
      <c r="H504" s="44"/>
      <c r="I504" s="44"/>
      <c r="J504" s="44"/>
      <c r="K504" s="44"/>
      <c r="L504" s="44"/>
      <c r="M504" s="44"/>
      <c r="N504" s="44"/>
      <c r="O504" s="44"/>
      <c r="P504" s="44"/>
    </row>
    <row r="505" spans="1:16" s="28" customFormat="1" x14ac:dyDescent="0.25">
      <c r="A505" s="44"/>
      <c r="B505" s="45"/>
      <c r="C505" s="44"/>
      <c r="D505" s="44"/>
      <c r="E505" s="44"/>
      <c r="F505" s="44"/>
      <c r="G505" s="44"/>
      <c r="H505" s="44"/>
      <c r="I505" s="44"/>
      <c r="J505" s="44"/>
      <c r="K505" s="44"/>
      <c r="L505" s="44"/>
      <c r="M505" s="44"/>
      <c r="N505" s="44"/>
      <c r="O505" s="44"/>
      <c r="P505" s="44"/>
    </row>
    <row r="506" spans="1:16" s="28" customFormat="1" x14ac:dyDescent="0.25">
      <c r="A506" s="44"/>
      <c r="B506" s="45"/>
      <c r="C506" s="44"/>
      <c r="D506" s="44"/>
      <c r="E506" s="44"/>
      <c r="F506" s="44"/>
      <c r="G506" s="44"/>
      <c r="H506" s="44"/>
      <c r="I506" s="44"/>
      <c r="J506" s="44"/>
      <c r="K506" s="44"/>
      <c r="L506" s="44"/>
      <c r="M506" s="44"/>
      <c r="N506" s="44"/>
      <c r="O506" s="44"/>
      <c r="P506" s="44"/>
    </row>
    <row r="507" spans="1:16" s="28" customFormat="1" x14ac:dyDescent="0.25">
      <c r="A507" s="44"/>
      <c r="B507" s="45"/>
      <c r="C507" s="44"/>
      <c r="D507" s="44"/>
      <c r="E507" s="44"/>
      <c r="F507" s="44"/>
      <c r="G507" s="44"/>
      <c r="H507" s="44"/>
      <c r="I507" s="44"/>
      <c r="J507" s="44"/>
      <c r="K507" s="44"/>
      <c r="L507" s="44"/>
      <c r="M507" s="44"/>
      <c r="N507" s="44"/>
      <c r="O507" s="44"/>
      <c r="P507" s="44"/>
    </row>
    <row r="508" spans="1:16" s="28" customFormat="1" x14ac:dyDescent="0.25">
      <c r="A508" s="44"/>
      <c r="B508" s="45"/>
      <c r="C508" s="44"/>
      <c r="D508" s="44"/>
      <c r="E508" s="44"/>
      <c r="F508" s="44"/>
      <c r="G508" s="44"/>
      <c r="H508" s="44"/>
      <c r="I508" s="44"/>
      <c r="J508" s="44"/>
      <c r="K508" s="44"/>
      <c r="L508" s="44"/>
      <c r="M508" s="44"/>
      <c r="N508" s="44"/>
      <c r="O508" s="44"/>
      <c r="P508" s="44"/>
    </row>
    <row r="509" spans="1:16" s="28" customFormat="1" x14ac:dyDescent="0.25">
      <c r="A509" s="44"/>
      <c r="B509" s="45"/>
      <c r="C509" s="44"/>
      <c r="D509" s="44"/>
      <c r="E509" s="44"/>
      <c r="F509" s="44"/>
      <c r="G509" s="44"/>
      <c r="H509" s="44"/>
      <c r="I509" s="44"/>
      <c r="J509" s="44"/>
      <c r="K509" s="44"/>
      <c r="L509" s="44"/>
      <c r="M509" s="44"/>
      <c r="N509" s="44"/>
      <c r="O509" s="44"/>
      <c r="P509" s="44"/>
    </row>
    <row r="510" spans="1:16" s="28" customFormat="1" x14ac:dyDescent="0.25">
      <c r="A510" s="44"/>
      <c r="B510" s="45"/>
      <c r="C510" s="44"/>
      <c r="D510" s="44"/>
      <c r="E510" s="44"/>
      <c r="F510" s="44"/>
      <c r="G510" s="44"/>
      <c r="H510" s="44"/>
      <c r="I510" s="44"/>
      <c r="J510" s="44"/>
      <c r="K510" s="44"/>
      <c r="L510" s="44"/>
      <c r="M510" s="44"/>
      <c r="N510" s="44"/>
      <c r="O510" s="44"/>
      <c r="P510" s="44"/>
    </row>
    <row r="511" spans="1:16" s="28" customFormat="1" x14ac:dyDescent="0.25">
      <c r="A511" s="44"/>
      <c r="B511" s="45"/>
      <c r="C511" s="44"/>
      <c r="D511" s="44"/>
      <c r="E511" s="44"/>
      <c r="F511" s="44"/>
      <c r="G511" s="44"/>
      <c r="H511" s="44"/>
      <c r="I511" s="44"/>
      <c r="J511" s="44"/>
      <c r="K511" s="44"/>
      <c r="L511" s="44"/>
      <c r="M511" s="44"/>
      <c r="N511" s="44"/>
      <c r="O511" s="44"/>
      <c r="P511" s="44"/>
    </row>
    <row r="512" spans="1:16" s="28" customFormat="1" x14ac:dyDescent="0.25">
      <c r="A512" s="44"/>
      <c r="B512" s="45"/>
      <c r="C512" s="44"/>
      <c r="D512" s="44"/>
      <c r="E512" s="44"/>
      <c r="F512" s="44"/>
      <c r="G512" s="44"/>
      <c r="H512" s="44"/>
      <c r="I512" s="44"/>
      <c r="J512" s="44"/>
      <c r="K512" s="44"/>
      <c r="L512" s="44"/>
      <c r="M512" s="44"/>
      <c r="N512" s="44"/>
      <c r="O512" s="44"/>
      <c r="P512" s="44"/>
    </row>
    <row r="513" spans="1:16" s="28" customFormat="1" x14ac:dyDescent="0.25">
      <c r="A513" s="44"/>
      <c r="B513" s="45"/>
      <c r="C513" s="44"/>
      <c r="D513" s="44"/>
      <c r="E513" s="44"/>
      <c r="F513" s="44"/>
      <c r="G513" s="44"/>
      <c r="H513" s="44"/>
      <c r="I513" s="44"/>
      <c r="J513" s="44"/>
      <c r="K513" s="44"/>
      <c r="L513" s="44"/>
      <c r="M513" s="44"/>
      <c r="N513" s="44"/>
      <c r="O513" s="44"/>
      <c r="P513" s="44"/>
    </row>
    <row r="514" spans="1:16" s="28" customFormat="1" x14ac:dyDescent="0.25">
      <c r="A514" s="44"/>
      <c r="B514" s="45"/>
      <c r="C514" s="44"/>
      <c r="D514" s="44"/>
      <c r="E514" s="44"/>
      <c r="F514" s="44"/>
      <c r="G514" s="44"/>
      <c r="H514" s="44"/>
      <c r="I514" s="44"/>
      <c r="J514" s="44"/>
      <c r="K514" s="44"/>
      <c r="L514" s="44"/>
      <c r="M514" s="44"/>
      <c r="N514" s="44"/>
      <c r="O514" s="44"/>
      <c r="P514" s="44"/>
    </row>
    <row r="515" spans="1:16" s="28" customFormat="1" x14ac:dyDescent="0.25">
      <c r="A515" s="44"/>
      <c r="B515" s="45"/>
      <c r="C515" s="44"/>
      <c r="D515" s="44"/>
      <c r="E515" s="44"/>
      <c r="F515" s="44"/>
      <c r="G515" s="44"/>
      <c r="H515" s="44"/>
      <c r="I515" s="44"/>
      <c r="J515" s="44"/>
      <c r="K515" s="44"/>
      <c r="L515" s="44"/>
      <c r="M515" s="44"/>
      <c r="N515" s="44"/>
      <c r="O515" s="44"/>
      <c r="P515" s="44"/>
    </row>
    <row r="516" spans="1:16" s="28" customFormat="1" x14ac:dyDescent="0.25">
      <c r="A516" s="44"/>
      <c r="B516" s="45"/>
      <c r="C516" s="44"/>
      <c r="D516" s="44"/>
      <c r="E516" s="44"/>
      <c r="F516" s="44"/>
      <c r="G516" s="44"/>
      <c r="H516" s="44"/>
      <c r="I516" s="44"/>
      <c r="J516" s="44"/>
      <c r="K516" s="44"/>
      <c r="L516" s="44"/>
      <c r="M516" s="44"/>
      <c r="N516" s="44"/>
      <c r="O516" s="44"/>
      <c r="P516" s="44"/>
    </row>
    <row r="517" spans="1:16" s="28" customFormat="1" x14ac:dyDescent="0.25">
      <c r="A517" s="44"/>
      <c r="B517" s="45"/>
      <c r="C517" s="44"/>
      <c r="D517" s="44"/>
      <c r="E517" s="44"/>
      <c r="F517" s="44"/>
      <c r="G517" s="44"/>
      <c r="H517" s="44"/>
      <c r="I517" s="44"/>
      <c r="J517" s="44"/>
      <c r="K517" s="44"/>
      <c r="L517" s="44"/>
      <c r="M517" s="44"/>
      <c r="N517" s="44"/>
      <c r="O517" s="44"/>
      <c r="P517" s="44"/>
    </row>
    <row r="518" spans="1:16" s="28" customFormat="1" x14ac:dyDescent="0.25">
      <c r="A518" s="44"/>
      <c r="B518" s="45"/>
      <c r="C518" s="44"/>
      <c r="D518" s="44"/>
      <c r="E518" s="44"/>
      <c r="F518" s="44"/>
      <c r="G518" s="44"/>
      <c r="H518" s="44"/>
      <c r="I518" s="44"/>
      <c r="J518" s="44"/>
      <c r="K518" s="44"/>
      <c r="L518" s="44"/>
      <c r="M518" s="44"/>
      <c r="N518" s="44"/>
      <c r="O518" s="44"/>
      <c r="P518" s="44"/>
    </row>
    <row r="519" spans="1:16" s="28" customFormat="1" x14ac:dyDescent="0.25">
      <c r="A519" s="44"/>
      <c r="B519" s="45"/>
      <c r="C519" s="44"/>
      <c r="D519" s="44"/>
      <c r="E519" s="44"/>
      <c r="F519" s="44"/>
      <c r="G519" s="44"/>
      <c r="H519" s="44"/>
      <c r="I519" s="44"/>
      <c r="J519" s="44"/>
      <c r="K519" s="44"/>
      <c r="L519" s="44"/>
      <c r="M519" s="44"/>
      <c r="N519" s="44"/>
      <c r="O519" s="44"/>
      <c r="P519" s="44"/>
    </row>
    <row r="520" spans="1:16" s="28" customFormat="1" x14ac:dyDescent="0.25">
      <c r="A520" s="44"/>
      <c r="B520" s="45"/>
      <c r="C520" s="44"/>
      <c r="D520" s="44"/>
      <c r="E520" s="44"/>
      <c r="F520" s="44"/>
      <c r="G520" s="44"/>
      <c r="H520" s="44"/>
      <c r="I520" s="44"/>
      <c r="J520" s="44"/>
      <c r="K520" s="44"/>
      <c r="L520" s="44"/>
      <c r="M520" s="44"/>
      <c r="N520" s="44"/>
      <c r="O520" s="44"/>
      <c r="P520" s="44"/>
    </row>
    <row r="521" spans="1:16" s="28" customFormat="1" x14ac:dyDescent="0.25">
      <c r="A521" s="44"/>
      <c r="B521" s="45"/>
      <c r="C521" s="44"/>
      <c r="D521" s="44"/>
      <c r="E521" s="44"/>
      <c r="F521" s="44"/>
      <c r="G521" s="44"/>
      <c r="H521" s="44"/>
      <c r="I521" s="44"/>
      <c r="J521" s="44"/>
      <c r="K521" s="44"/>
      <c r="L521" s="44"/>
      <c r="M521" s="44"/>
      <c r="N521" s="44"/>
      <c r="O521" s="44"/>
      <c r="P521" s="44"/>
    </row>
    <row r="522" spans="1:16" s="28" customFormat="1" x14ac:dyDescent="0.25">
      <c r="A522" s="44"/>
      <c r="B522" s="45"/>
      <c r="C522" s="44"/>
      <c r="D522" s="44"/>
      <c r="E522" s="44"/>
      <c r="F522" s="44"/>
      <c r="G522" s="44"/>
      <c r="H522" s="44"/>
      <c r="I522" s="44"/>
      <c r="J522" s="44"/>
      <c r="K522" s="44"/>
      <c r="L522" s="44"/>
      <c r="M522" s="44"/>
      <c r="N522" s="44"/>
      <c r="O522" s="44"/>
      <c r="P522" s="44"/>
    </row>
    <row r="523" spans="1:16" s="28" customFormat="1" x14ac:dyDescent="0.25">
      <c r="A523" s="44"/>
      <c r="B523" s="45"/>
      <c r="C523" s="44"/>
      <c r="D523" s="44"/>
      <c r="E523" s="44"/>
      <c r="F523" s="44"/>
      <c r="G523" s="44"/>
      <c r="H523" s="44"/>
      <c r="I523" s="44"/>
      <c r="J523" s="44"/>
      <c r="K523" s="44"/>
      <c r="L523" s="44"/>
      <c r="M523" s="44"/>
      <c r="N523" s="44"/>
      <c r="O523" s="44"/>
      <c r="P523" s="44"/>
    </row>
    <row r="524" spans="1:16" s="28" customFormat="1" x14ac:dyDescent="0.25">
      <c r="A524" s="44"/>
      <c r="B524" s="45"/>
      <c r="C524" s="44"/>
      <c r="D524" s="44"/>
      <c r="E524" s="44"/>
      <c r="F524" s="44"/>
      <c r="G524" s="44"/>
      <c r="H524" s="44"/>
      <c r="I524" s="44"/>
      <c r="J524" s="44"/>
      <c r="K524" s="44"/>
      <c r="L524" s="44"/>
      <c r="M524" s="44"/>
      <c r="N524" s="44"/>
      <c r="O524" s="44"/>
      <c r="P524" s="44"/>
    </row>
    <row r="525" spans="1:16" s="28" customFormat="1" x14ac:dyDescent="0.25">
      <c r="A525" s="44"/>
      <c r="B525" s="45"/>
      <c r="C525" s="44"/>
      <c r="D525" s="44"/>
      <c r="E525" s="44"/>
      <c r="F525" s="44"/>
      <c r="G525" s="44"/>
      <c r="H525" s="44"/>
      <c r="I525" s="44"/>
      <c r="J525" s="44"/>
      <c r="K525" s="44"/>
      <c r="L525" s="44"/>
      <c r="M525" s="44"/>
      <c r="N525" s="44"/>
      <c r="O525" s="44"/>
      <c r="P525" s="44"/>
    </row>
    <row r="526" spans="1:16" s="28" customFormat="1" x14ac:dyDescent="0.25">
      <c r="A526" s="44"/>
      <c r="B526" s="45"/>
      <c r="C526" s="44"/>
      <c r="D526" s="44"/>
      <c r="E526" s="44"/>
      <c r="F526" s="44"/>
      <c r="G526" s="44"/>
      <c r="H526" s="44"/>
      <c r="I526" s="44"/>
      <c r="J526" s="44"/>
      <c r="K526" s="44"/>
      <c r="L526" s="44"/>
      <c r="M526" s="44"/>
      <c r="N526" s="44"/>
      <c r="O526" s="44"/>
      <c r="P526" s="44"/>
    </row>
    <row r="527" spans="1:16" s="28" customFormat="1" x14ac:dyDescent="0.25">
      <c r="A527" s="44"/>
      <c r="B527" s="45"/>
      <c r="C527" s="44"/>
      <c r="D527" s="44"/>
      <c r="E527" s="44"/>
      <c r="F527" s="44"/>
      <c r="G527" s="44"/>
      <c r="H527" s="44"/>
      <c r="I527" s="44"/>
      <c r="J527" s="44"/>
      <c r="K527" s="44"/>
      <c r="L527" s="44"/>
      <c r="M527" s="44"/>
      <c r="N527" s="44"/>
      <c r="O527" s="44"/>
      <c r="P527" s="44"/>
    </row>
    <row r="528" spans="1:16" s="28" customFormat="1" x14ac:dyDescent="0.25">
      <c r="A528" s="44"/>
      <c r="B528" s="45"/>
      <c r="C528" s="44"/>
      <c r="D528" s="44"/>
      <c r="E528" s="44"/>
      <c r="F528" s="44"/>
      <c r="G528" s="44"/>
      <c r="H528" s="44"/>
      <c r="I528" s="44"/>
      <c r="J528" s="44"/>
      <c r="K528" s="44"/>
      <c r="L528" s="44"/>
      <c r="M528" s="44"/>
      <c r="N528" s="44"/>
      <c r="O528" s="44"/>
      <c r="P528" s="44"/>
    </row>
    <row r="529" spans="1:16" s="28" customFormat="1" x14ac:dyDescent="0.25">
      <c r="A529" s="44"/>
      <c r="B529" s="45"/>
      <c r="C529" s="44"/>
      <c r="D529" s="44"/>
      <c r="E529" s="44"/>
      <c r="F529" s="44"/>
      <c r="G529" s="44"/>
      <c r="H529" s="44"/>
      <c r="I529" s="44"/>
      <c r="J529" s="44"/>
      <c r="K529" s="44"/>
      <c r="L529" s="44"/>
      <c r="M529" s="44"/>
      <c r="N529" s="44"/>
      <c r="O529" s="44"/>
      <c r="P529" s="44"/>
    </row>
    <row r="530" spans="1:16" s="28" customFormat="1" x14ac:dyDescent="0.25">
      <c r="A530" s="44"/>
      <c r="B530" s="45"/>
      <c r="C530" s="44"/>
      <c r="D530" s="44"/>
      <c r="E530" s="44"/>
      <c r="F530" s="44"/>
      <c r="G530" s="44"/>
      <c r="H530" s="44"/>
      <c r="I530" s="44"/>
      <c r="J530" s="44"/>
      <c r="K530" s="44"/>
      <c r="L530" s="44"/>
      <c r="M530" s="44"/>
      <c r="N530" s="44"/>
      <c r="O530" s="44"/>
      <c r="P530" s="44"/>
    </row>
    <row r="531" spans="1:16" s="28" customFormat="1" x14ac:dyDescent="0.25">
      <c r="A531" s="44"/>
      <c r="B531" s="45"/>
      <c r="C531" s="44"/>
      <c r="D531" s="44"/>
      <c r="E531" s="44"/>
      <c r="F531" s="44"/>
      <c r="G531" s="44"/>
      <c r="H531" s="44"/>
      <c r="I531" s="44"/>
      <c r="J531" s="44"/>
      <c r="K531" s="44"/>
      <c r="L531" s="44"/>
      <c r="M531" s="44"/>
      <c r="N531" s="44"/>
      <c r="O531" s="44"/>
      <c r="P531" s="44"/>
    </row>
    <row r="532" spans="1:16" s="28" customFormat="1" x14ac:dyDescent="0.25">
      <c r="A532" s="44"/>
      <c r="B532" s="45"/>
      <c r="C532" s="44"/>
      <c r="D532" s="44"/>
      <c r="E532" s="44"/>
      <c r="F532" s="44"/>
      <c r="G532" s="44"/>
      <c r="H532" s="44"/>
      <c r="I532" s="44"/>
      <c r="J532" s="44"/>
      <c r="K532" s="44"/>
      <c r="L532" s="44"/>
      <c r="M532" s="44"/>
      <c r="N532" s="44"/>
      <c r="O532" s="44"/>
      <c r="P532" s="44"/>
    </row>
    <row r="533" spans="1:16" s="28" customFormat="1" x14ac:dyDescent="0.25">
      <c r="A533" s="44"/>
      <c r="B533" s="45"/>
      <c r="C533" s="44"/>
      <c r="D533" s="44"/>
      <c r="E533" s="44"/>
      <c r="F533" s="44"/>
      <c r="G533" s="44"/>
      <c r="H533" s="44"/>
      <c r="I533" s="44"/>
      <c r="J533" s="44"/>
      <c r="K533" s="44"/>
      <c r="L533" s="44"/>
      <c r="M533" s="44"/>
      <c r="N533" s="44"/>
      <c r="O533" s="44"/>
      <c r="P533" s="44"/>
    </row>
    <row r="534" spans="1:16" s="28" customFormat="1" x14ac:dyDescent="0.25">
      <c r="A534" s="44"/>
      <c r="B534" s="45"/>
      <c r="C534" s="44"/>
      <c r="D534" s="44"/>
      <c r="E534" s="44"/>
      <c r="F534" s="44"/>
      <c r="G534" s="44"/>
      <c r="H534" s="44"/>
      <c r="I534" s="44"/>
      <c r="J534" s="44"/>
      <c r="K534" s="44"/>
      <c r="L534" s="44"/>
      <c r="M534" s="44"/>
      <c r="N534" s="44"/>
      <c r="O534" s="44"/>
      <c r="P534" s="44"/>
    </row>
    <row r="535" spans="1:16" s="28" customFormat="1" x14ac:dyDescent="0.25">
      <c r="A535" s="44"/>
      <c r="B535" s="45"/>
      <c r="C535" s="44"/>
      <c r="D535" s="44"/>
      <c r="E535" s="44"/>
      <c r="F535" s="44"/>
      <c r="G535" s="44"/>
      <c r="H535" s="44"/>
      <c r="I535" s="44"/>
      <c r="J535" s="44"/>
      <c r="K535" s="44"/>
      <c r="L535" s="44"/>
      <c r="M535" s="44"/>
      <c r="N535" s="44"/>
      <c r="O535" s="44"/>
      <c r="P535" s="44"/>
    </row>
    <row r="536" spans="1:16" s="28" customFormat="1" x14ac:dyDescent="0.25">
      <c r="A536" s="44"/>
      <c r="B536" s="45"/>
      <c r="C536" s="44"/>
      <c r="D536" s="44"/>
      <c r="E536" s="44"/>
      <c r="F536" s="44"/>
      <c r="G536" s="44"/>
      <c r="H536" s="44"/>
      <c r="I536" s="44"/>
      <c r="J536" s="44"/>
      <c r="K536" s="44"/>
      <c r="L536" s="44"/>
      <c r="M536" s="44"/>
      <c r="N536" s="44"/>
      <c r="O536" s="44"/>
      <c r="P536" s="44"/>
    </row>
    <row r="537" spans="1:16" s="28" customFormat="1" x14ac:dyDescent="0.25">
      <c r="A537" s="44"/>
      <c r="B537" s="45"/>
      <c r="C537" s="44"/>
      <c r="D537" s="44"/>
      <c r="E537" s="44"/>
      <c r="F537" s="44"/>
      <c r="G537" s="44"/>
      <c r="H537" s="44"/>
      <c r="I537" s="44"/>
      <c r="J537" s="44"/>
      <c r="K537" s="44"/>
      <c r="L537" s="44"/>
      <c r="M537" s="44"/>
      <c r="N537" s="44"/>
      <c r="O537" s="44"/>
      <c r="P537" s="44"/>
    </row>
    <row r="538" spans="1:16" s="28" customFormat="1" x14ac:dyDescent="0.25">
      <c r="A538" s="44"/>
      <c r="B538" s="45"/>
      <c r="C538" s="44"/>
      <c r="D538" s="44"/>
      <c r="E538" s="44"/>
      <c r="F538" s="44"/>
      <c r="G538" s="44"/>
      <c r="H538" s="44"/>
      <c r="I538" s="44"/>
      <c r="J538" s="44"/>
      <c r="K538" s="44"/>
      <c r="L538" s="44"/>
      <c r="M538" s="44"/>
      <c r="N538" s="44"/>
      <c r="O538" s="44"/>
      <c r="P538" s="44"/>
    </row>
    <row r="539" spans="1:16" s="28" customFormat="1" x14ac:dyDescent="0.25">
      <c r="A539" s="44"/>
      <c r="B539" s="45"/>
      <c r="C539" s="44"/>
      <c r="D539" s="44"/>
      <c r="E539" s="44"/>
      <c r="F539" s="44"/>
      <c r="G539" s="44"/>
      <c r="H539" s="44"/>
      <c r="I539" s="44"/>
      <c r="J539" s="44"/>
      <c r="K539" s="44"/>
      <c r="L539" s="44"/>
      <c r="M539" s="44"/>
      <c r="N539" s="44"/>
      <c r="O539" s="44"/>
      <c r="P539" s="44"/>
    </row>
    <row r="540" spans="1:16" s="28" customFormat="1" x14ac:dyDescent="0.25">
      <c r="A540" s="44"/>
      <c r="B540" s="45"/>
      <c r="C540" s="44"/>
      <c r="D540" s="44"/>
      <c r="E540" s="44"/>
      <c r="F540" s="44"/>
      <c r="G540" s="44"/>
      <c r="H540" s="44"/>
      <c r="I540" s="44"/>
      <c r="J540" s="44"/>
      <c r="K540" s="44"/>
      <c r="L540" s="44"/>
      <c r="M540" s="44"/>
      <c r="N540" s="44"/>
      <c r="O540" s="44"/>
      <c r="P540" s="44"/>
    </row>
    <row r="541" spans="1:16" s="28" customFormat="1" x14ac:dyDescent="0.25">
      <c r="A541" s="44"/>
      <c r="B541" s="45"/>
      <c r="C541" s="44"/>
      <c r="D541" s="44"/>
      <c r="E541" s="44"/>
      <c r="F541" s="44"/>
      <c r="G541" s="44"/>
      <c r="H541" s="44"/>
      <c r="I541" s="44"/>
      <c r="J541" s="44"/>
      <c r="K541" s="44"/>
      <c r="L541" s="44"/>
      <c r="M541" s="44"/>
      <c r="N541" s="44"/>
      <c r="O541" s="44"/>
      <c r="P541" s="44"/>
    </row>
    <row r="542" spans="1:16" s="28" customFormat="1" x14ac:dyDescent="0.25">
      <c r="B542" s="29"/>
    </row>
    <row r="543" spans="1:16" s="28" customFormat="1" x14ac:dyDescent="0.25">
      <c r="B543" s="29"/>
    </row>
    <row r="544" spans="1:16" s="28" customFormat="1" x14ac:dyDescent="0.25">
      <c r="B544" s="29"/>
    </row>
    <row r="545" spans="2:2" s="28" customFormat="1" x14ac:dyDescent="0.25">
      <c r="B545" s="29"/>
    </row>
    <row r="546" spans="2:2" s="28" customFormat="1" x14ac:dyDescent="0.25">
      <c r="B546" s="29"/>
    </row>
    <row r="547" spans="2:2" s="28" customFormat="1" x14ac:dyDescent="0.25">
      <c r="B547" s="29"/>
    </row>
    <row r="548" spans="2:2" s="28" customFormat="1" x14ac:dyDescent="0.25">
      <c r="B548" s="29"/>
    </row>
    <row r="549" spans="2:2" s="28" customFormat="1" x14ac:dyDescent="0.25">
      <c r="B549" s="29"/>
    </row>
    <row r="550" spans="2:2" s="28" customFormat="1" x14ac:dyDescent="0.25">
      <c r="B550" s="29"/>
    </row>
    <row r="551" spans="2:2" s="28" customFormat="1" x14ac:dyDescent="0.25">
      <c r="B551" s="29"/>
    </row>
    <row r="552" spans="2:2" s="28" customFormat="1" x14ac:dyDescent="0.25">
      <c r="B552" s="29"/>
    </row>
    <row r="553" spans="2:2" s="28" customFormat="1" x14ac:dyDescent="0.25">
      <c r="B553" s="29"/>
    </row>
    <row r="554" spans="2:2" s="28" customFormat="1" x14ac:dyDescent="0.25">
      <c r="B554" s="29"/>
    </row>
    <row r="555" spans="2:2" s="28" customFormat="1" x14ac:dyDescent="0.25">
      <c r="B555" s="29"/>
    </row>
    <row r="556" spans="2:2" s="28" customFormat="1" x14ac:dyDescent="0.25">
      <c r="B556" s="29"/>
    </row>
    <row r="557" spans="2:2" s="28" customFormat="1" x14ac:dyDescent="0.25">
      <c r="B557" s="29"/>
    </row>
    <row r="558" spans="2:2" s="28" customFormat="1" x14ac:dyDescent="0.25">
      <c r="B558" s="29"/>
    </row>
    <row r="559" spans="2:2" s="28" customFormat="1" x14ac:dyDescent="0.25">
      <c r="B559" s="29"/>
    </row>
    <row r="560" spans="2:2" s="28" customFormat="1" x14ac:dyDescent="0.25">
      <c r="B560" s="29"/>
    </row>
    <row r="561" spans="2:2" s="28" customFormat="1" x14ac:dyDescent="0.25">
      <c r="B561" s="29"/>
    </row>
    <row r="562" spans="2:2" s="28" customFormat="1" x14ac:dyDescent="0.25">
      <c r="B562" s="29"/>
    </row>
    <row r="563" spans="2:2" s="28" customFormat="1" x14ac:dyDescent="0.25">
      <c r="B563" s="29"/>
    </row>
    <row r="564" spans="2:2" s="28" customFormat="1" x14ac:dyDescent="0.25">
      <c r="B564" s="29"/>
    </row>
    <row r="565" spans="2:2" s="28" customFormat="1" x14ac:dyDescent="0.25">
      <c r="B565" s="29"/>
    </row>
    <row r="566" spans="2:2" s="28" customFormat="1" x14ac:dyDescent="0.25">
      <c r="B566" s="29"/>
    </row>
    <row r="567" spans="2:2" s="28" customFormat="1" x14ac:dyDescent="0.25">
      <c r="B567" s="29"/>
    </row>
    <row r="568" spans="2:2" s="28" customFormat="1" x14ac:dyDescent="0.25">
      <c r="B568" s="29"/>
    </row>
    <row r="569" spans="2:2" s="28" customFormat="1" x14ac:dyDescent="0.25">
      <c r="B569" s="29"/>
    </row>
    <row r="570" spans="2:2" s="28" customFormat="1" x14ac:dyDescent="0.25">
      <c r="B570" s="29"/>
    </row>
    <row r="571" spans="2:2" s="28" customFormat="1" x14ac:dyDescent="0.25">
      <c r="B571" s="29"/>
    </row>
    <row r="572" spans="2:2" s="28" customFormat="1" x14ac:dyDescent="0.25">
      <c r="B572" s="29"/>
    </row>
    <row r="573" spans="2:2" s="28" customFormat="1" x14ac:dyDescent="0.25">
      <c r="B573" s="29"/>
    </row>
    <row r="574" spans="2:2" s="28" customFormat="1" x14ac:dyDescent="0.25">
      <c r="B574" s="29"/>
    </row>
    <row r="575" spans="2:2" s="28" customFormat="1" x14ac:dyDescent="0.25">
      <c r="B575" s="29"/>
    </row>
    <row r="576" spans="2:2" s="28" customFormat="1" x14ac:dyDescent="0.25">
      <c r="B576" s="29"/>
    </row>
    <row r="577" spans="2:2" s="28" customFormat="1" x14ac:dyDescent="0.25">
      <c r="B577" s="29"/>
    </row>
    <row r="578" spans="2:2" s="28" customFormat="1" x14ac:dyDescent="0.25">
      <c r="B578" s="29"/>
    </row>
    <row r="579" spans="2:2" s="28" customFormat="1" x14ac:dyDescent="0.25">
      <c r="B579" s="29"/>
    </row>
    <row r="580" spans="2:2" s="28" customFormat="1" x14ac:dyDescent="0.25">
      <c r="B580" s="29"/>
    </row>
    <row r="581" spans="2:2" s="28" customFormat="1" x14ac:dyDescent="0.25">
      <c r="B581" s="29"/>
    </row>
    <row r="582" spans="2:2" s="28" customFormat="1" x14ac:dyDescent="0.25">
      <c r="B582" s="29"/>
    </row>
    <row r="583" spans="2:2" s="28" customFormat="1" x14ac:dyDescent="0.25">
      <c r="B583" s="29"/>
    </row>
    <row r="584" spans="2:2" s="28" customFormat="1" x14ac:dyDescent="0.25">
      <c r="B584" s="29"/>
    </row>
    <row r="585" spans="2:2" s="28" customFormat="1" x14ac:dyDescent="0.25">
      <c r="B585" s="29"/>
    </row>
    <row r="586" spans="2:2" s="28" customFormat="1" x14ac:dyDescent="0.25">
      <c r="B586" s="29"/>
    </row>
    <row r="587" spans="2:2" s="28" customFormat="1" x14ac:dyDescent="0.25">
      <c r="B587" s="29"/>
    </row>
    <row r="588" spans="2:2" s="28" customFormat="1" x14ac:dyDescent="0.25">
      <c r="B588" s="29"/>
    </row>
    <row r="589" spans="2:2" s="28" customFormat="1" x14ac:dyDescent="0.25">
      <c r="B589" s="29"/>
    </row>
    <row r="590" spans="2:2" s="28" customFormat="1" x14ac:dyDescent="0.25">
      <c r="B590" s="29"/>
    </row>
    <row r="591" spans="2:2" s="28" customFormat="1" x14ac:dyDescent="0.25">
      <c r="B591" s="29"/>
    </row>
    <row r="592" spans="2:2" s="28" customFormat="1" x14ac:dyDescent="0.25">
      <c r="B592" s="29"/>
    </row>
    <row r="593" spans="2:2" s="28" customFormat="1" x14ac:dyDescent="0.25">
      <c r="B593" s="29"/>
    </row>
    <row r="594" spans="2:2" s="28" customFormat="1" x14ac:dyDescent="0.25">
      <c r="B594" s="29"/>
    </row>
    <row r="595" spans="2:2" s="28" customFormat="1" x14ac:dyDescent="0.25">
      <c r="B595" s="29"/>
    </row>
    <row r="596" spans="2:2" s="28" customFormat="1" x14ac:dyDescent="0.25">
      <c r="B596" s="29"/>
    </row>
    <row r="597" spans="2:2" s="28" customFormat="1" x14ac:dyDescent="0.25">
      <c r="B597" s="29"/>
    </row>
  </sheetData>
  <sortState ref="A5:F38">
    <sortCondition ref="A4"/>
  </sortState>
  <mergeCells count="31">
    <mergeCell ref="H69:I69"/>
    <mergeCell ref="A59:L59"/>
    <mergeCell ref="A60:L60"/>
    <mergeCell ref="A61:L61"/>
    <mergeCell ref="A62:L62"/>
    <mergeCell ref="A64:L64"/>
    <mergeCell ref="A56:K56"/>
    <mergeCell ref="A57:B57"/>
    <mergeCell ref="A12:P12"/>
    <mergeCell ref="N13:O13"/>
    <mergeCell ref="A54:K54"/>
    <mergeCell ref="E46:J46"/>
    <mergeCell ref="E47:J47"/>
    <mergeCell ref="E48:J49"/>
    <mergeCell ref="K48:K49"/>
    <mergeCell ref="A1:M3"/>
    <mergeCell ref="N1:P1"/>
    <mergeCell ref="N2:P2"/>
    <mergeCell ref="N3:P3"/>
    <mergeCell ref="A6:B6"/>
    <mergeCell ref="N6:P6"/>
    <mergeCell ref="A10:B10"/>
    <mergeCell ref="O10:P10"/>
    <mergeCell ref="A11:B11"/>
    <mergeCell ref="O11:P11"/>
    <mergeCell ref="A7:B7"/>
    <mergeCell ref="O7:P7"/>
    <mergeCell ref="A8:B8"/>
    <mergeCell ref="O8:P8"/>
    <mergeCell ref="A9:B9"/>
    <mergeCell ref="O9:P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524"/>
  <sheetViews>
    <sheetView tabSelected="1" topLeftCell="A40" workbookViewId="0">
      <selection activeCell="D36" sqref="D36"/>
    </sheetView>
  </sheetViews>
  <sheetFormatPr defaultRowHeight="15" x14ac:dyDescent="0.25"/>
  <cols>
    <col min="1" max="1" width="26.7109375" style="48" customWidth="1"/>
    <col min="2" max="2" width="30.7109375" customWidth="1"/>
    <col min="3" max="4" width="26.7109375" customWidth="1"/>
    <col min="5" max="7" width="11.7109375" customWidth="1"/>
    <col min="8" max="8" width="11.7109375" style="72" customWidth="1"/>
    <col min="9" max="9" width="3.7109375" customWidth="1"/>
    <col min="10" max="14" width="11.7109375" customWidth="1"/>
    <col min="15" max="15" width="3.7109375" customWidth="1"/>
    <col min="16" max="16" width="10.7109375" customWidth="1"/>
  </cols>
  <sheetData>
    <row r="1" spans="1:46" x14ac:dyDescent="0.25">
      <c r="A1" s="206" t="s">
        <v>85</v>
      </c>
      <c r="B1" s="206"/>
      <c r="C1" s="206"/>
      <c r="D1" s="206"/>
      <c r="E1" s="206"/>
      <c r="F1" s="206"/>
      <c r="G1" s="206"/>
      <c r="H1" s="206"/>
      <c r="I1" s="206"/>
      <c r="J1" s="206"/>
      <c r="K1" s="206"/>
      <c r="L1" s="206"/>
      <c r="M1" s="206"/>
      <c r="N1" s="205" t="s">
        <v>124</v>
      </c>
      <c r="O1" s="205"/>
      <c r="P1" s="205"/>
      <c r="AT1" s="8"/>
    </row>
    <row r="2" spans="1:46" x14ac:dyDescent="0.25">
      <c r="A2" s="206"/>
      <c r="B2" s="206"/>
      <c r="C2" s="206"/>
      <c r="D2" s="206"/>
      <c r="E2" s="206"/>
      <c r="F2" s="206"/>
      <c r="G2" s="206"/>
      <c r="H2" s="206"/>
      <c r="I2" s="206"/>
      <c r="J2" s="206"/>
      <c r="K2" s="206"/>
      <c r="L2" s="206"/>
      <c r="M2" s="206"/>
      <c r="N2" s="205" t="s">
        <v>125</v>
      </c>
      <c r="O2" s="205"/>
      <c r="P2" s="205"/>
      <c r="AT2" s="8"/>
    </row>
    <row r="3" spans="1:46" x14ac:dyDescent="0.25">
      <c r="A3" s="206"/>
      <c r="B3" s="206"/>
      <c r="C3" s="206"/>
      <c r="D3" s="206"/>
      <c r="E3" s="206"/>
      <c r="F3" s="206"/>
      <c r="G3" s="206"/>
      <c r="H3" s="206"/>
      <c r="I3" s="206"/>
      <c r="J3" s="206"/>
      <c r="K3" s="206"/>
      <c r="L3" s="206"/>
      <c r="M3" s="206"/>
      <c r="N3" s="205" t="s">
        <v>126</v>
      </c>
      <c r="O3" s="205"/>
      <c r="P3" s="205"/>
      <c r="AT3" s="8"/>
    </row>
    <row r="4" spans="1:46" s="63" customFormat="1" x14ac:dyDescent="0.25">
      <c r="A4" s="57" t="s">
        <v>86</v>
      </c>
      <c r="B4" s="57"/>
      <c r="C4" s="57"/>
      <c r="D4" s="57"/>
      <c r="E4" s="57"/>
      <c r="F4" s="57"/>
      <c r="G4" s="57"/>
      <c r="H4" s="111"/>
      <c r="I4" s="57"/>
      <c r="J4" s="57"/>
      <c r="K4" s="57"/>
      <c r="L4" s="57"/>
      <c r="M4" s="57"/>
      <c r="N4" s="57"/>
      <c r="O4" s="57"/>
      <c r="P4" s="57"/>
    </row>
    <row r="5" spans="1:46" s="63" customFormat="1" x14ac:dyDescent="0.25">
      <c r="A5" s="57"/>
      <c r="B5" s="57"/>
      <c r="C5" s="57"/>
      <c r="D5" s="57"/>
      <c r="E5" s="57"/>
      <c r="F5" s="57"/>
      <c r="G5" s="57"/>
      <c r="H5" s="111"/>
      <c r="I5" s="57"/>
      <c r="J5" s="57"/>
      <c r="K5" s="57"/>
      <c r="L5" s="57"/>
      <c r="M5" s="57"/>
      <c r="N5" s="57"/>
      <c r="O5" s="57"/>
      <c r="P5" s="57"/>
    </row>
    <row r="6" spans="1:46" x14ac:dyDescent="0.25">
      <c r="A6" s="208" t="s">
        <v>87</v>
      </c>
      <c r="B6" s="208"/>
      <c r="C6" s="58"/>
      <c r="D6" s="58"/>
      <c r="E6" s="58"/>
      <c r="F6" s="58"/>
      <c r="G6" s="58"/>
      <c r="H6" s="112"/>
      <c r="I6" s="58"/>
      <c r="J6" s="58"/>
      <c r="K6" s="59"/>
      <c r="L6" s="58"/>
      <c r="M6" s="59"/>
      <c r="N6" s="207"/>
      <c r="O6" s="207"/>
      <c r="P6" s="207"/>
      <c r="AT6" s="8"/>
    </row>
    <row r="7" spans="1:46" x14ac:dyDescent="0.25">
      <c r="A7" s="208" t="s">
        <v>88</v>
      </c>
      <c r="B7" s="208"/>
      <c r="C7" s="58"/>
      <c r="D7" s="58"/>
      <c r="E7" s="58"/>
      <c r="F7" s="58"/>
      <c r="G7" s="58"/>
      <c r="H7" s="112"/>
      <c r="I7" s="58"/>
      <c r="J7" s="58"/>
      <c r="K7" s="59"/>
      <c r="L7" s="58"/>
      <c r="M7" s="59"/>
      <c r="N7" s="60"/>
      <c r="O7" s="209"/>
      <c r="P7" s="209"/>
      <c r="AT7" s="8"/>
    </row>
    <row r="8" spans="1:46" x14ac:dyDescent="0.25">
      <c r="A8" s="208" t="s">
        <v>89</v>
      </c>
      <c r="B8" s="208"/>
      <c r="C8" s="58"/>
      <c r="D8" s="58"/>
      <c r="E8" s="58"/>
      <c r="F8" s="58"/>
      <c r="G8" s="58"/>
      <c r="H8" s="112"/>
      <c r="I8" s="58"/>
      <c r="J8" s="58"/>
      <c r="K8" s="59"/>
      <c r="L8" s="58"/>
      <c r="M8" s="59"/>
      <c r="N8" s="58"/>
      <c r="O8" s="210"/>
      <c r="P8" s="210"/>
      <c r="AT8" s="8"/>
    </row>
    <row r="9" spans="1:46" x14ac:dyDescent="0.25">
      <c r="A9" s="208" t="s">
        <v>90</v>
      </c>
      <c r="B9" s="208"/>
      <c r="C9" s="58"/>
      <c r="D9" s="58"/>
      <c r="E9" s="58"/>
      <c r="F9" s="58"/>
      <c r="G9" s="58"/>
      <c r="H9" s="112"/>
      <c r="I9" s="58"/>
      <c r="J9" s="58"/>
      <c r="K9" s="59"/>
      <c r="L9" s="58"/>
      <c r="M9" s="59"/>
      <c r="N9" s="58"/>
      <c r="O9" s="210"/>
      <c r="P9" s="210"/>
      <c r="AT9" s="8"/>
    </row>
    <row r="10" spans="1:46" x14ac:dyDescent="0.25">
      <c r="A10" s="208" t="s">
        <v>91</v>
      </c>
      <c r="B10" s="208"/>
      <c r="C10" s="58"/>
      <c r="D10" s="58"/>
      <c r="E10" s="58"/>
      <c r="F10" s="58"/>
      <c r="G10" s="58"/>
      <c r="H10" s="112"/>
      <c r="I10" s="58"/>
      <c r="J10" s="58"/>
      <c r="K10" s="59"/>
      <c r="L10" s="58"/>
      <c r="M10" s="59"/>
      <c r="N10" s="58"/>
      <c r="O10" s="210"/>
      <c r="P10" s="210"/>
      <c r="AT10" s="8"/>
    </row>
    <row r="11" spans="1:46" x14ac:dyDescent="0.25">
      <c r="A11" s="208" t="s">
        <v>92</v>
      </c>
      <c r="B11" s="208"/>
      <c r="C11" s="58"/>
      <c r="D11" s="58"/>
      <c r="E11" s="58"/>
      <c r="F11" s="58"/>
      <c r="G11" s="58"/>
      <c r="H11" s="112"/>
      <c r="I11" s="58"/>
      <c r="J11" s="58"/>
      <c r="K11" s="59"/>
      <c r="L11" s="58"/>
      <c r="M11" s="59"/>
      <c r="N11" s="58"/>
      <c r="O11" s="210"/>
      <c r="P11" s="210"/>
      <c r="AT11" s="8"/>
    </row>
    <row r="12" spans="1:46" ht="30" customHeight="1" thickBot="1" x14ac:dyDescent="0.3">
      <c r="A12" s="222" t="s">
        <v>123</v>
      </c>
      <c r="B12" s="223"/>
      <c r="C12" s="223"/>
      <c r="D12" s="223"/>
      <c r="E12" s="223"/>
      <c r="F12" s="223"/>
      <c r="G12" s="223"/>
      <c r="H12" s="223"/>
      <c r="I12" s="223"/>
      <c r="J12" s="223"/>
      <c r="K12" s="223"/>
      <c r="L12" s="223"/>
      <c r="M12" s="223"/>
      <c r="N12" s="223"/>
      <c r="O12" s="223"/>
      <c r="P12" s="223"/>
    </row>
    <row r="13" spans="1:4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24" t="s">
        <v>13</v>
      </c>
      <c r="O13" s="225"/>
      <c r="P13" s="6" t="s">
        <v>11</v>
      </c>
    </row>
    <row r="14" spans="1:46" ht="17.25" x14ac:dyDescent="0.25">
      <c r="A14" s="163" t="s">
        <v>78</v>
      </c>
      <c r="B14" s="164"/>
      <c r="C14" s="164"/>
      <c r="D14" s="164"/>
      <c r="E14" s="164"/>
      <c r="F14" s="164"/>
      <c r="G14" s="198" t="s">
        <v>442</v>
      </c>
      <c r="H14" s="198" t="s">
        <v>443</v>
      </c>
      <c r="I14" s="164"/>
      <c r="J14" s="164"/>
      <c r="K14" s="164"/>
      <c r="L14" s="164"/>
      <c r="M14" s="164"/>
      <c r="N14" s="164"/>
      <c r="O14" s="164"/>
      <c r="P14" s="165"/>
    </row>
    <row r="15" spans="1:46" ht="45" x14ac:dyDescent="0.25">
      <c r="A15" s="50" t="s">
        <v>108</v>
      </c>
      <c r="B15" s="24" t="s">
        <v>107</v>
      </c>
      <c r="C15" s="12" t="s">
        <v>50</v>
      </c>
      <c r="D15" s="12" t="s">
        <v>50</v>
      </c>
      <c r="E15" s="13" t="s">
        <v>50</v>
      </c>
      <c r="F15" s="9" t="s">
        <v>111</v>
      </c>
      <c r="G15" s="175">
        <v>95.34</v>
      </c>
      <c r="H15" s="179">
        <v>324.66000000000003</v>
      </c>
      <c r="I15" s="143" t="s">
        <v>1</v>
      </c>
      <c r="J15" s="13" t="s">
        <v>50</v>
      </c>
      <c r="K15" s="21" t="e">
        <f>SUM((G15+H15)*J15)</f>
        <v>#VALUE!</v>
      </c>
      <c r="L15" s="13" t="s">
        <v>50</v>
      </c>
      <c r="M15" s="21" t="e">
        <f>SUM(J15*K15+K15/100*L15)</f>
        <v>#VALUE!</v>
      </c>
      <c r="N15" s="13" t="s">
        <v>50</v>
      </c>
      <c r="O15" s="143" t="s">
        <v>1</v>
      </c>
      <c r="P15" s="21"/>
    </row>
    <row r="16" spans="1:46" x14ac:dyDescent="0.25">
      <c r="A16" s="50" t="s">
        <v>171</v>
      </c>
      <c r="B16" s="25" t="s">
        <v>192</v>
      </c>
      <c r="C16" s="12" t="s">
        <v>50</v>
      </c>
      <c r="D16" s="12" t="s">
        <v>50</v>
      </c>
      <c r="E16" s="13" t="s">
        <v>50</v>
      </c>
      <c r="F16" s="9" t="s">
        <v>111</v>
      </c>
      <c r="G16" s="175">
        <v>249.7</v>
      </c>
      <c r="H16" s="179">
        <v>850.3</v>
      </c>
      <c r="I16" s="143" t="s">
        <v>113</v>
      </c>
      <c r="J16" s="13" t="s">
        <v>50</v>
      </c>
      <c r="K16" s="21" t="e">
        <f t="shared" ref="K16:K50" si="0">SUM(H16*J16)</f>
        <v>#VALUE!</v>
      </c>
      <c r="L16" s="13" t="s">
        <v>50</v>
      </c>
      <c r="M16" s="21" t="e">
        <f t="shared" ref="M16:M50" si="1">SUM(J16*K16+K16/100*L16)</f>
        <v>#VALUE!</v>
      </c>
      <c r="N16" s="13" t="s">
        <v>50</v>
      </c>
      <c r="O16" s="143" t="s">
        <v>113</v>
      </c>
      <c r="P16" s="21"/>
    </row>
    <row r="17" spans="1:16" x14ac:dyDescent="0.25">
      <c r="A17" s="50" t="s">
        <v>172</v>
      </c>
      <c r="B17" s="25"/>
      <c r="C17" s="12" t="s">
        <v>50</v>
      </c>
      <c r="D17" s="12" t="s">
        <v>50</v>
      </c>
      <c r="E17" s="13" t="s">
        <v>50</v>
      </c>
      <c r="F17" s="9" t="s">
        <v>111</v>
      </c>
      <c r="G17" s="175">
        <v>544.79999999999995</v>
      </c>
      <c r="H17" s="179">
        <v>1855.2</v>
      </c>
      <c r="I17" s="143" t="s">
        <v>113</v>
      </c>
      <c r="J17" s="13" t="s">
        <v>50</v>
      </c>
      <c r="K17" s="21" t="e">
        <f t="shared" si="0"/>
        <v>#VALUE!</v>
      </c>
      <c r="L17" s="13" t="s">
        <v>50</v>
      </c>
      <c r="M17" s="21" t="e">
        <f t="shared" si="1"/>
        <v>#VALUE!</v>
      </c>
      <c r="N17" s="13" t="s">
        <v>50</v>
      </c>
      <c r="O17" s="143" t="s">
        <v>113</v>
      </c>
      <c r="P17" s="21"/>
    </row>
    <row r="18" spans="1:16" x14ac:dyDescent="0.25">
      <c r="A18" s="50" t="s">
        <v>173</v>
      </c>
      <c r="B18" s="25" t="s">
        <v>109</v>
      </c>
      <c r="C18" s="12" t="s">
        <v>50</v>
      </c>
      <c r="D18" s="12" t="s">
        <v>50</v>
      </c>
      <c r="E18" s="13" t="s">
        <v>50</v>
      </c>
      <c r="F18" s="9" t="s">
        <v>111</v>
      </c>
      <c r="G18" s="175">
        <v>681</v>
      </c>
      <c r="H18" s="179">
        <v>2319</v>
      </c>
      <c r="I18" s="143" t="s">
        <v>113</v>
      </c>
      <c r="J18" s="13" t="s">
        <v>50</v>
      </c>
      <c r="K18" s="21" t="e">
        <f t="shared" ref="K18:K19" si="2">SUM(H18*J18)</f>
        <v>#VALUE!</v>
      </c>
      <c r="L18" s="13" t="s">
        <v>50</v>
      </c>
      <c r="M18" s="21" t="e">
        <f t="shared" ref="M18:M19" si="3">SUM(J18*K18+K18/100*L18)</f>
        <v>#VALUE!</v>
      </c>
      <c r="N18" s="13" t="s">
        <v>50</v>
      </c>
      <c r="O18" s="143" t="s">
        <v>113</v>
      </c>
      <c r="P18" s="21"/>
    </row>
    <row r="19" spans="1:16" x14ac:dyDescent="0.25">
      <c r="A19" s="50" t="s">
        <v>174</v>
      </c>
      <c r="B19" s="25" t="s">
        <v>109</v>
      </c>
      <c r="C19" s="12" t="s">
        <v>50</v>
      </c>
      <c r="D19" s="12" t="s">
        <v>50</v>
      </c>
      <c r="E19" s="13" t="s">
        <v>50</v>
      </c>
      <c r="F19" s="9" t="s">
        <v>111</v>
      </c>
      <c r="G19" s="175">
        <v>544.79999999999995</v>
      </c>
      <c r="H19" s="179">
        <v>1855.2</v>
      </c>
      <c r="I19" s="143" t="s">
        <v>113</v>
      </c>
      <c r="J19" s="13" t="s">
        <v>50</v>
      </c>
      <c r="K19" s="21" t="e">
        <f t="shared" si="2"/>
        <v>#VALUE!</v>
      </c>
      <c r="L19" s="13" t="s">
        <v>50</v>
      </c>
      <c r="M19" s="21" t="e">
        <f t="shared" si="3"/>
        <v>#VALUE!</v>
      </c>
      <c r="N19" s="13" t="s">
        <v>50</v>
      </c>
      <c r="O19" s="143" t="s">
        <v>113</v>
      </c>
      <c r="P19" s="21"/>
    </row>
    <row r="20" spans="1:16" x14ac:dyDescent="0.25">
      <c r="A20" s="50" t="s">
        <v>175</v>
      </c>
      <c r="B20" s="25"/>
      <c r="C20" s="12" t="s">
        <v>50</v>
      </c>
      <c r="D20" s="12" t="s">
        <v>50</v>
      </c>
      <c r="E20" s="13" t="s">
        <v>50</v>
      </c>
      <c r="F20" s="9" t="s">
        <v>111</v>
      </c>
      <c r="G20" s="175">
        <v>6.81</v>
      </c>
      <c r="H20" s="179">
        <v>23.19</v>
      </c>
      <c r="I20" s="143" t="s">
        <v>113</v>
      </c>
      <c r="J20" s="13" t="s">
        <v>50</v>
      </c>
      <c r="K20" s="21" t="e">
        <f t="shared" ref="K20:K22" si="4">SUM(H20*J20)</f>
        <v>#VALUE!</v>
      </c>
      <c r="L20" s="13" t="s">
        <v>50</v>
      </c>
      <c r="M20" s="21" t="e">
        <f t="shared" ref="M20:M22" si="5">SUM(J20*K20+K20/100*L20)</f>
        <v>#VALUE!</v>
      </c>
      <c r="N20" s="13" t="s">
        <v>50</v>
      </c>
      <c r="O20" s="143" t="s">
        <v>113</v>
      </c>
      <c r="P20" s="21"/>
    </row>
    <row r="21" spans="1:16" x14ac:dyDescent="0.25">
      <c r="A21" s="50" t="s">
        <v>176</v>
      </c>
      <c r="B21" s="24"/>
      <c r="C21" s="12" t="s">
        <v>50</v>
      </c>
      <c r="D21" s="12" t="s">
        <v>50</v>
      </c>
      <c r="E21" s="13" t="s">
        <v>50</v>
      </c>
      <c r="F21" s="9" t="s">
        <v>111</v>
      </c>
      <c r="G21" s="175">
        <v>272.39999999999998</v>
      </c>
      <c r="H21" s="179">
        <v>927.6</v>
      </c>
      <c r="I21" s="143" t="s">
        <v>113</v>
      </c>
      <c r="J21" s="13" t="s">
        <v>50</v>
      </c>
      <c r="K21" s="21" t="e">
        <f t="shared" si="4"/>
        <v>#VALUE!</v>
      </c>
      <c r="L21" s="13" t="s">
        <v>50</v>
      </c>
      <c r="M21" s="21" t="e">
        <f t="shared" si="5"/>
        <v>#VALUE!</v>
      </c>
      <c r="N21" s="13" t="s">
        <v>50</v>
      </c>
      <c r="O21" s="143" t="s">
        <v>113</v>
      </c>
      <c r="P21" s="21"/>
    </row>
    <row r="22" spans="1:16" x14ac:dyDescent="0.25">
      <c r="A22" s="50" t="s">
        <v>444</v>
      </c>
      <c r="B22" s="24" t="s">
        <v>193</v>
      </c>
      <c r="C22" s="12" t="s">
        <v>50</v>
      </c>
      <c r="D22" s="12" t="s">
        <v>50</v>
      </c>
      <c r="E22" s="13" t="s">
        <v>50</v>
      </c>
      <c r="F22" s="9" t="s">
        <v>111</v>
      </c>
      <c r="G22" s="175">
        <v>90</v>
      </c>
      <c r="H22" s="179">
        <v>310</v>
      </c>
      <c r="I22" s="143" t="s">
        <v>1</v>
      </c>
      <c r="J22" s="13" t="s">
        <v>50</v>
      </c>
      <c r="K22" s="21" t="e">
        <f t="shared" si="4"/>
        <v>#VALUE!</v>
      </c>
      <c r="L22" s="13" t="s">
        <v>50</v>
      </c>
      <c r="M22" s="21" t="e">
        <f t="shared" si="5"/>
        <v>#VALUE!</v>
      </c>
      <c r="N22" s="13" t="s">
        <v>50</v>
      </c>
      <c r="O22" s="143" t="s">
        <v>1</v>
      </c>
      <c r="P22" s="21"/>
    </row>
    <row r="23" spans="1:16" x14ac:dyDescent="0.25">
      <c r="A23" s="50" t="s">
        <v>177</v>
      </c>
      <c r="B23" s="24" t="s">
        <v>193</v>
      </c>
      <c r="C23" s="12" t="s">
        <v>50</v>
      </c>
      <c r="D23" s="12" t="s">
        <v>50</v>
      </c>
      <c r="E23" s="13" t="s">
        <v>50</v>
      </c>
      <c r="F23" s="9" t="s">
        <v>111</v>
      </c>
      <c r="G23" s="175">
        <v>90</v>
      </c>
      <c r="H23" s="179">
        <v>310</v>
      </c>
      <c r="I23" s="143" t="s">
        <v>1</v>
      </c>
      <c r="J23" s="13" t="s">
        <v>50</v>
      </c>
      <c r="K23" s="21" t="e">
        <f t="shared" si="0"/>
        <v>#VALUE!</v>
      </c>
      <c r="L23" s="13" t="s">
        <v>50</v>
      </c>
      <c r="M23" s="21" t="e">
        <f t="shared" si="1"/>
        <v>#VALUE!</v>
      </c>
      <c r="N23" s="13" t="s">
        <v>50</v>
      </c>
      <c r="O23" s="143" t="s">
        <v>1</v>
      </c>
      <c r="P23" s="21"/>
    </row>
    <row r="24" spans="1:16" x14ac:dyDescent="0.25">
      <c r="A24" s="50" t="s">
        <v>178</v>
      </c>
      <c r="B24" s="25" t="s">
        <v>194</v>
      </c>
      <c r="C24" s="12" t="s">
        <v>50</v>
      </c>
      <c r="D24" s="12" t="s">
        <v>50</v>
      </c>
      <c r="E24" s="13" t="s">
        <v>50</v>
      </c>
      <c r="F24" s="9" t="s">
        <v>111</v>
      </c>
      <c r="G24" s="175">
        <v>113.5</v>
      </c>
      <c r="H24" s="179">
        <v>386.5</v>
      </c>
      <c r="I24" s="143" t="s">
        <v>113</v>
      </c>
      <c r="J24" s="13" t="s">
        <v>50</v>
      </c>
      <c r="K24" s="21" t="e">
        <f t="shared" si="0"/>
        <v>#VALUE!</v>
      </c>
      <c r="L24" s="13" t="s">
        <v>50</v>
      </c>
      <c r="M24" s="21" t="e">
        <f t="shared" si="1"/>
        <v>#VALUE!</v>
      </c>
      <c r="N24" s="13" t="s">
        <v>50</v>
      </c>
      <c r="O24" s="143" t="s">
        <v>113</v>
      </c>
      <c r="P24" s="21"/>
    </row>
    <row r="25" spans="1:16" x14ac:dyDescent="0.25">
      <c r="A25" s="50" t="s">
        <v>179</v>
      </c>
      <c r="B25" s="25" t="s">
        <v>119</v>
      </c>
      <c r="C25" s="12" t="s">
        <v>50</v>
      </c>
      <c r="D25" s="12" t="s">
        <v>50</v>
      </c>
      <c r="E25" s="13" t="s">
        <v>50</v>
      </c>
      <c r="F25" s="9" t="s">
        <v>111</v>
      </c>
      <c r="G25" s="175">
        <v>1362</v>
      </c>
      <c r="H25" s="179">
        <v>4638</v>
      </c>
      <c r="I25" s="143" t="s">
        <v>113</v>
      </c>
      <c r="J25" s="13" t="s">
        <v>50</v>
      </c>
      <c r="K25" s="21" t="e">
        <f t="shared" si="0"/>
        <v>#VALUE!</v>
      </c>
      <c r="L25" s="13" t="s">
        <v>50</v>
      </c>
      <c r="M25" s="21" t="e">
        <f t="shared" si="1"/>
        <v>#VALUE!</v>
      </c>
      <c r="N25" s="13" t="s">
        <v>50</v>
      </c>
      <c r="O25" s="143" t="s">
        <v>113</v>
      </c>
      <c r="P25" s="21"/>
    </row>
    <row r="26" spans="1:16" x14ac:dyDescent="0.25">
      <c r="A26" s="50" t="s">
        <v>180</v>
      </c>
      <c r="B26" s="25" t="s">
        <v>195</v>
      </c>
      <c r="C26" s="12" t="s">
        <v>50</v>
      </c>
      <c r="D26" s="12" t="s">
        <v>50</v>
      </c>
      <c r="E26" s="13" t="s">
        <v>50</v>
      </c>
      <c r="F26" s="9" t="s">
        <v>111</v>
      </c>
      <c r="G26" s="175">
        <v>681</v>
      </c>
      <c r="H26" s="179">
        <v>2319</v>
      </c>
      <c r="I26" s="143" t="s">
        <v>113</v>
      </c>
      <c r="J26" s="13" t="s">
        <v>50</v>
      </c>
      <c r="K26" s="21" t="e">
        <f t="shared" ref="K26" si="6">SUM(H26*J26)</f>
        <v>#VALUE!</v>
      </c>
      <c r="L26" s="13" t="s">
        <v>50</v>
      </c>
      <c r="M26" s="21" t="e">
        <f t="shared" ref="M26" si="7">SUM(J26*K26+K26/100*L26)</f>
        <v>#VALUE!</v>
      </c>
      <c r="N26" s="13" t="s">
        <v>50</v>
      </c>
      <c r="O26" s="143" t="s">
        <v>113</v>
      </c>
      <c r="P26" s="21"/>
    </row>
    <row r="27" spans="1:16" ht="22.5" x14ac:dyDescent="0.25">
      <c r="A27" s="50" t="s">
        <v>196</v>
      </c>
      <c r="B27" s="25" t="s">
        <v>447</v>
      </c>
      <c r="C27" s="12" t="s">
        <v>50</v>
      </c>
      <c r="D27" s="12" t="s">
        <v>50</v>
      </c>
      <c r="E27" s="13" t="s">
        <v>50</v>
      </c>
      <c r="F27" s="9" t="s">
        <v>111</v>
      </c>
      <c r="G27" s="175">
        <v>3178</v>
      </c>
      <c r="H27" s="179">
        <v>10822</v>
      </c>
      <c r="I27" s="143" t="s">
        <v>212</v>
      </c>
      <c r="J27" s="13" t="s">
        <v>50</v>
      </c>
      <c r="K27" s="21" t="e">
        <f t="shared" ref="K27:K32" si="8">SUM(H27*J27)</f>
        <v>#VALUE!</v>
      </c>
      <c r="L27" s="13" t="s">
        <v>50</v>
      </c>
      <c r="M27" s="21" t="e">
        <f t="shared" ref="M27:M32" si="9">SUM(J27*K27+K27/100*L27)</f>
        <v>#VALUE!</v>
      </c>
      <c r="N27" s="13" t="s">
        <v>50</v>
      </c>
      <c r="O27" s="143" t="s">
        <v>212</v>
      </c>
      <c r="P27" s="21"/>
    </row>
    <row r="28" spans="1:16" ht="22.5" x14ac:dyDescent="0.25">
      <c r="A28" s="50" t="s">
        <v>110</v>
      </c>
      <c r="B28" s="25" t="s">
        <v>448</v>
      </c>
      <c r="C28" s="12" t="s">
        <v>50</v>
      </c>
      <c r="D28" s="12" t="s">
        <v>50</v>
      </c>
      <c r="E28" s="13" t="s">
        <v>50</v>
      </c>
      <c r="F28" s="9" t="s">
        <v>111</v>
      </c>
      <c r="G28" s="175">
        <v>3405</v>
      </c>
      <c r="H28" s="179">
        <v>11595</v>
      </c>
      <c r="I28" s="143" t="s">
        <v>212</v>
      </c>
      <c r="J28" s="13" t="s">
        <v>50</v>
      </c>
      <c r="K28" s="21" t="e">
        <f t="shared" si="8"/>
        <v>#VALUE!</v>
      </c>
      <c r="L28" s="13" t="s">
        <v>50</v>
      </c>
      <c r="M28" s="21" t="e">
        <f t="shared" si="9"/>
        <v>#VALUE!</v>
      </c>
      <c r="N28" s="13" t="s">
        <v>50</v>
      </c>
      <c r="O28" s="143" t="s">
        <v>212</v>
      </c>
      <c r="P28" s="21"/>
    </row>
    <row r="29" spans="1:16" x14ac:dyDescent="0.25">
      <c r="A29" s="50" t="s">
        <v>445</v>
      </c>
      <c r="B29" s="25" t="s">
        <v>446</v>
      </c>
      <c r="C29" s="12" t="s">
        <v>50</v>
      </c>
      <c r="D29" s="12" t="s">
        <v>50</v>
      </c>
      <c r="E29" s="13" t="s">
        <v>50</v>
      </c>
      <c r="F29" s="9" t="s">
        <v>111</v>
      </c>
      <c r="G29" s="175">
        <v>360</v>
      </c>
      <c r="H29" s="179">
        <v>1300</v>
      </c>
      <c r="I29" s="143" t="s">
        <v>113</v>
      </c>
      <c r="J29" s="13" t="s">
        <v>50</v>
      </c>
      <c r="K29" s="21" t="e">
        <f t="shared" si="8"/>
        <v>#VALUE!</v>
      </c>
      <c r="L29" s="13" t="s">
        <v>50</v>
      </c>
      <c r="M29" s="21" t="e">
        <f t="shared" si="9"/>
        <v>#VALUE!</v>
      </c>
      <c r="N29" s="13" t="s">
        <v>50</v>
      </c>
      <c r="O29" s="143" t="s">
        <v>113</v>
      </c>
      <c r="P29" s="21"/>
    </row>
    <row r="30" spans="1:16" x14ac:dyDescent="0.25">
      <c r="A30" s="50" t="s">
        <v>198</v>
      </c>
      <c r="B30" s="25" t="s">
        <v>197</v>
      </c>
      <c r="C30" s="12" t="s">
        <v>50</v>
      </c>
      <c r="D30" s="12" t="s">
        <v>50</v>
      </c>
      <c r="E30" s="13" t="s">
        <v>50</v>
      </c>
      <c r="F30" s="9" t="s">
        <v>111</v>
      </c>
      <c r="G30" s="175">
        <v>68.099999999999994</v>
      </c>
      <c r="H30" s="179">
        <v>231.9</v>
      </c>
      <c r="I30" s="143" t="s">
        <v>113</v>
      </c>
      <c r="J30" s="13" t="s">
        <v>50</v>
      </c>
      <c r="K30" s="21" t="e">
        <f t="shared" si="8"/>
        <v>#VALUE!</v>
      </c>
      <c r="L30" s="13" t="s">
        <v>50</v>
      </c>
      <c r="M30" s="21" t="e">
        <f t="shared" si="9"/>
        <v>#VALUE!</v>
      </c>
      <c r="N30" s="13" t="s">
        <v>50</v>
      </c>
      <c r="O30" s="143" t="s">
        <v>113</v>
      </c>
      <c r="P30" s="21"/>
    </row>
    <row r="31" spans="1:16" x14ac:dyDescent="0.25">
      <c r="A31" s="50" t="s">
        <v>200</v>
      </c>
      <c r="B31" s="25" t="s">
        <v>199</v>
      </c>
      <c r="C31" s="12" t="s">
        <v>50</v>
      </c>
      <c r="D31" s="12" t="s">
        <v>50</v>
      </c>
      <c r="E31" s="13" t="s">
        <v>50</v>
      </c>
      <c r="F31" s="9" t="s">
        <v>111</v>
      </c>
      <c r="G31" s="175">
        <v>61.29</v>
      </c>
      <c r="H31" s="179">
        <v>208.71</v>
      </c>
      <c r="I31" s="143" t="s">
        <v>113</v>
      </c>
      <c r="J31" s="13" t="s">
        <v>50</v>
      </c>
      <c r="K31" s="21" t="e">
        <f t="shared" si="8"/>
        <v>#VALUE!</v>
      </c>
      <c r="L31" s="13" t="s">
        <v>50</v>
      </c>
      <c r="M31" s="21" t="e">
        <f t="shared" si="9"/>
        <v>#VALUE!</v>
      </c>
      <c r="N31" s="13" t="s">
        <v>50</v>
      </c>
      <c r="O31" s="143" t="s">
        <v>113</v>
      </c>
      <c r="P31" s="21"/>
    </row>
    <row r="32" spans="1:16" x14ac:dyDescent="0.25">
      <c r="A32" s="50" t="s">
        <v>201</v>
      </c>
      <c r="B32" s="25" t="s">
        <v>121</v>
      </c>
      <c r="C32" s="12" t="s">
        <v>50</v>
      </c>
      <c r="D32" s="12" t="s">
        <v>50</v>
      </c>
      <c r="E32" s="13" t="s">
        <v>50</v>
      </c>
      <c r="F32" s="9" t="s">
        <v>111</v>
      </c>
      <c r="G32" s="175">
        <v>147.55000000000001</v>
      </c>
      <c r="H32" s="179">
        <v>502.45</v>
      </c>
      <c r="I32" s="143" t="s">
        <v>113</v>
      </c>
      <c r="J32" s="13" t="s">
        <v>50</v>
      </c>
      <c r="K32" s="21" t="e">
        <f t="shared" si="8"/>
        <v>#VALUE!</v>
      </c>
      <c r="L32" s="13" t="s">
        <v>50</v>
      </c>
      <c r="M32" s="21" t="e">
        <f t="shared" si="9"/>
        <v>#VALUE!</v>
      </c>
      <c r="N32" s="13" t="s">
        <v>50</v>
      </c>
      <c r="O32" s="143" t="s">
        <v>113</v>
      </c>
      <c r="P32" s="21"/>
    </row>
    <row r="33" spans="1:16" x14ac:dyDescent="0.25">
      <c r="A33" s="50" t="s">
        <v>203</v>
      </c>
      <c r="B33" s="25" t="s">
        <v>202</v>
      </c>
      <c r="C33" s="12" t="s">
        <v>50</v>
      </c>
      <c r="D33" s="12" t="s">
        <v>50</v>
      </c>
      <c r="E33" s="13" t="s">
        <v>50</v>
      </c>
      <c r="F33" s="9" t="s">
        <v>111</v>
      </c>
      <c r="G33" s="175">
        <v>120</v>
      </c>
      <c r="H33" s="179">
        <v>430</v>
      </c>
      <c r="I33" s="143" t="s">
        <v>1</v>
      </c>
      <c r="J33" s="13" t="s">
        <v>50</v>
      </c>
      <c r="K33" s="21" t="e">
        <f t="shared" si="0"/>
        <v>#VALUE!</v>
      </c>
      <c r="L33" s="13" t="s">
        <v>50</v>
      </c>
      <c r="M33" s="21" t="e">
        <f t="shared" si="1"/>
        <v>#VALUE!</v>
      </c>
      <c r="N33" s="13" t="s">
        <v>50</v>
      </c>
      <c r="O33" s="143" t="s">
        <v>1</v>
      </c>
      <c r="P33" s="21"/>
    </row>
    <row r="34" spans="1:16" x14ac:dyDescent="0.25">
      <c r="A34" s="50" t="s">
        <v>205</v>
      </c>
      <c r="B34" s="25" t="s">
        <v>204</v>
      </c>
      <c r="C34" s="12" t="s">
        <v>50</v>
      </c>
      <c r="D34" s="12" t="s">
        <v>50</v>
      </c>
      <c r="E34" s="13" t="s">
        <v>50</v>
      </c>
      <c r="F34" s="9" t="s">
        <v>111</v>
      </c>
      <c r="G34" s="175">
        <v>4.54</v>
      </c>
      <c r="H34" s="179">
        <v>15.46</v>
      </c>
      <c r="I34" s="143" t="s">
        <v>1</v>
      </c>
      <c r="J34" s="13" t="s">
        <v>50</v>
      </c>
      <c r="K34" s="21" t="e">
        <f t="shared" ref="K34" si="10">SUM(H34*J34)</f>
        <v>#VALUE!</v>
      </c>
      <c r="L34" s="13" t="s">
        <v>50</v>
      </c>
      <c r="M34" s="21" t="e">
        <f t="shared" ref="M34" si="11">SUM(J34*K34+K34/100*L34)</f>
        <v>#VALUE!</v>
      </c>
      <c r="N34" s="13" t="s">
        <v>50</v>
      </c>
      <c r="O34" s="143" t="s">
        <v>1</v>
      </c>
      <c r="P34" s="21"/>
    </row>
    <row r="35" spans="1:16" x14ac:dyDescent="0.25">
      <c r="A35" s="50" t="s">
        <v>449</v>
      </c>
      <c r="B35" s="25" t="s">
        <v>450</v>
      </c>
      <c r="C35" s="12" t="s">
        <v>50</v>
      </c>
      <c r="D35" s="12" t="s">
        <v>50</v>
      </c>
      <c r="E35" s="13" t="s">
        <v>50</v>
      </c>
      <c r="F35" s="9" t="s">
        <v>111</v>
      </c>
      <c r="G35" s="175">
        <v>100</v>
      </c>
      <c r="H35" s="179">
        <v>300</v>
      </c>
      <c r="I35" s="143" t="s">
        <v>1</v>
      </c>
      <c r="J35" s="13" t="s">
        <v>50</v>
      </c>
      <c r="K35" s="21" t="e">
        <f t="shared" si="0"/>
        <v>#VALUE!</v>
      </c>
      <c r="L35" s="13" t="s">
        <v>50</v>
      </c>
      <c r="M35" s="21" t="e">
        <f t="shared" si="1"/>
        <v>#VALUE!</v>
      </c>
      <c r="N35" s="13" t="s">
        <v>50</v>
      </c>
      <c r="O35" s="143" t="s">
        <v>1</v>
      </c>
      <c r="P35" s="21"/>
    </row>
    <row r="36" spans="1:16" x14ac:dyDescent="0.25">
      <c r="A36" s="50" t="s">
        <v>181</v>
      </c>
      <c r="B36" s="25"/>
      <c r="C36" s="12" t="s">
        <v>50</v>
      </c>
      <c r="D36" s="12" t="s">
        <v>50</v>
      </c>
      <c r="E36" s="13" t="s">
        <v>50</v>
      </c>
      <c r="F36" s="9" t="s">
        <v>111</v>
      </c>
      <c r="G36" s="175">
        <v>726.4</v>
      </c>
      <c r="H36" s="179">
        <v>2473.6</v>
      </c>
      <c r="I36" s="143" t="s">
        <v>113</v>
      </c>
      <c r="J36" s="13" t="s">
        <v>50</v>
      </c>
      <c r="K36" s="21" t="e">
        <f t="shared" si="0"/>
        <v>#VALUE!</v>
      </c>
      <c r="L36" s="13" t="s">
        <v>50</v>
      </c>
      <c r="M36" s="21" t="e">
        <f t="shared" si="1"/>
        <v>#VALUE!</v>
      </c>
      <c r="N36" s="13" t="s">
        <v>50</v>
      </c>
      <c r="O36" s="143" t="s">
        <v>113</v>
      </c>
      <c r="P36" s="21"/>
    </row>
    <row r="37" spans="1:16" x14ac:dyDescent="0.25">
      <c r="A37" s="50" t="s">
        <v>182</v>
      </c>
      <c r="B37" s="25" t="s">
        <v>206</v>
      </c>
      <c r="C37" s="12" t="s">
        <v>50</v>
      </c>
      <c r="D37" s="12" t="s">
        <v>50</v>
      </c>
      <c r="E37" s="13" t="s">
        <v>50</v>
      </c>
      <c r="F37" s="9" t="s">
        <v>111</v>
      </c>
      <c r="G37" s="175">
        <v>79</v>
      </c>
      <c r="H37" s="179">
        <v>271</v>
      </c>
      <c r="I37" s="143" t="s">
        <v>113</v>
      </c>
      <c r="J37" s="13" t="s">
        <v>50</v>
      </c>
      <c r="K37" s="21" t="e">
        <f t="shared" si="0"/>
        <v>#VALUE!</v>
      </c>
      <c r="L37" s="13" t="s">
        <v>50</v>
      </c>
      <c r="M37" s="21" t="e">
        <f t="shared" si="1"/>
        <v>#VALUE!</v>
      </c>
      <c r="N37" s="13" t="s">
        <v>50</v>
      </c>
      <c r="O37" s="143" t="s">
        <v>113</v>
      </c>
      <c r="P37" s="21"/>
    </row>
    <row r="38" spans="1:16" x14ac:dyDescent="0.25">
      <c r="A38" s="50" t="s">
        <v>451</v>
      </c>
      <c r="B38" s="25" t="s">
        <v>215</v>
      </c>
      <c r="C38" s="12" t="s">
        <v>50</v>
      </c>
      <c r="D38" s="12" t="s">
        <v>50</v>
      </c>
      <c r="E38" s="13" t="s">
        <v>50</v>
      </c>
      <c r="F38" s="9" t="s">
        <v>111</v>
      </c>
      <c r="G38" s="175">
        <v>60</v>
      </c>
      <c r="H38" s="179">
        <v>160</v>
      </c>
      <c r="I38" s="143" t="s">
        <v>113</v>
      </c>
      <c r="J38" s="13" t="s">
        <v>50</v>
      </c>
      <c r="K38" s="21" t="e">
        <f t="shared" ref="K38" si="12">SUM(H38*J38)</f>
        <v>#VALUE!</v>
      </c>
      <c r="L38" s="13" t="s">
        <v>50</v>
      </c>
      <c r="M38" s="21" t="e">
        <f t="shared" ref="M38" si="13">SUM(J38*K38+K38/100*L38)</f>
        <v>#VALUE!</v>
      </c>
      <c r="N38" s="13" t="s">
        <v>50</v>
      </c>
      <c r="O38" s="143" t="s">
        <v>113</v>
      </c>
      <c r="P38" s="21"/>
    </row>
    <row r="39" spans="1:16" x14ac:dyDescent="0.25">
      <c r="A39" s="50" t="s">
        <v>183</v>
      </c>
      <c r="B39" s="25" t="s">
        <v>207</v>
      </c>
      <c r="C39" s="12" t="s">
        <v>50</v>
      </c>
      <c r="D39" s="12" t="s">
        <v>50</v>
      </c>
      <c r="E39" s="13" t="s">
        <v>50</v>
      </c>
      <c r="F39" s="9" t="s">
        <v>111</v>
      </c>
      <c r="G39" s="175">
        <v>340</v>
      </c>
      <c r="H39" s="179">
        <v>1159.5</v>
      </c>
      <c r="I39" s="143" t="s">
        <v>213</v>
      </c>
      <c r="J39" s="13" t="s">
        <v>50</v>
      </c>
      <c r="K39" s="21" t="e">
        <f t="shared" si="0"/>
        <v>#VALUE!</v>
      </c>
      <c r="L39" s="13" t="s">
        <v>50</v>
      </c>
      <c r="M39" s="21" t="e">
        <f t="shared" si="1"/>
        <v>#VALUE!</v>
      </c>
      <c r="N39" s="13" t="s">
        <v>50</v>
      </c>
      <c r="O39" s="143" t="s">
        <v>213</v>
      </c>
      <c r="P39" s="21"/>
    </row>
    <row r="40" spans="1:16" x14ac:dyDescent="0.25">
      <c r="A40" s="50" t="s">
        <v>184</v>
      </c>
      <c r="B40" s="25" t="s">
        <v>117</v>
      </c>
      <c r="C40" s="12" t="s">
        <v>50</v>
      </c>
      <c r="D40" s="12" t="s">
        <v>50</v>
      </c>
      <c r="E40" s="13" t="s">
        <v>50</v>
      </c>
      <c r="F40" s="9" t="s">
        <v>111</v>
      </c>
      <c r="G40" s="175">
        <v>771.8</v>
      </c>
      <c r="H40" s="179">
        <v>2628.2</v>
      </c>
      <c r="I40" s="143" t="s">
        <v>113</v>
      </c>
      <c r="J40" s="13" t="s">
        <v>50</v>
      </c>
      <c r="K40" s="21" t="e">
        <f t="shared" si="0"/>
        <v>#VALUE!</v>
      </c>
      <c r="L40" s="13" t="s">
        <v>50</v>
      </c>
      <c r="M40" s="21" t="e">
        <f t="shared" si="1"/>
        <v>#VALUE!</v>
      </c>
      <c r="N40" s="13" t="s">
        <v>50</v>
      </c>
      <c r="O40" s="143" t="s">
        <v>113</v>
      </c>
      <c r="P40" s="21"/>
    </row>
    <row r="41" spans="1:16" x14ac:dyDescent="0.25">
      <c r="A41" s="50" t="s">
        <v>185</v>
      </c>
      <c r="B41" s="25" t="s">
        <v>208</v>
      </c>
      <c r="C41" s="12" t="s">
        <v>50</v>
      </c>
      <c r="D41" s="12" t="s">
        <v>50</v>
      </c>
      <c r="E41" s="13" t="s">
        <v>50</v>
      </c>
      <c r="F41" s="9" t="s">
        <v>111</v>
      </c>
      <c r="G41" s="175">
        <v>500</v>
      </c>
      <c r="H41" s="179">
        <v>1700</v>
      </c>
      <c r="I41" s="143" t="s">
        <v>213</v>
      </c>
      <c r="J41" s="13" t="s">
        <v>50</v>
      </c>
      <c r="K41" s="21" t="e">
        <f t="shared" si="0"/>
        <v>#VALUE!</v>
      </c>
      <c r="L41" s="13" t="s">
        <v>50</v>
      </c>
      <c r="M41" s="21" t="e">
        <f t="shared" si="1"/>
        <v>#VALUE!</v>
      </c>
      <c r="N41" s="13" t="s">
        <v>50</v>
      </c>
      <c r="O41" s="143" t="s">
        <v>213</v>
      </c>
      <c r="P41" s="21"/>
    </row>
    <row r="42" spans="1:16" x14ac:dyDescent="0.25">
      <c r="A42" s="50" t="s">
        <v>186</v>
      </c>
      <c r="B42" s="25" t="s">
        <v>452</v>
      </c>
      <c r="C42" s="12" t="s">
        <v>50</v>
      </c>
      <c r="D42" s="12" t="s">
        <v>50</v>
      </c>
      <c r="E42" s="13" t="s">
        <v>50</v>
      </c>
      <c r="F42" s="9" t="s">
        <v>111</v>
      </c>
      <c r="G42" s="175">
        <v>192.95</v>
      </c>
      <c r="H42" s="179">
        <v>657.05</v>
      </c>
      <c r="I42" s="143" t="s">
        <v>113</v>
      </c>
      <c r="J42" s="13" t="s">
        <v>50</v>
      </c>
      <c r="K42" s="21" t="e">
        <f t="shared" si="0"/>
        <v>#VALUE!</v>
      </c>
      <c r="L42" s="13" t="s">
        <v>50</v>
      </c>
      <c r="M42" s="21" t="e">
        <f t="shared" si="1"/>
        <v>#VALUE!</v>
      </c>
      <c r="N42" s="13" t="s">
        <v>50</v>
      </c>
      <c r="O42" s="143" t="s">
        <v>113</v>
      </c>
      <c r="P42" s="21"/>
    </row>
    <row r="43" spans="1:16" x14ac:dyDescent="0.25">
      <c r="A43" s="50" t="s">
        <v>187</v>
      </c>
      <c r="B43" s="25"/>
      <c r="C43" s="12" t="s">
        <v>50</v>
      </c>
      <c r="D43" s="12" t="s">
        <v>50</v>
      </c>
      <c r="E43" s="13" t="s">
        <v>50</v>
      </c>
      <c r="F43" s="9" t="s">
        <v>111</v>
      </c>
      <c r="G43" s="175">
        <v>79.45</v>
      </c>
      <c r="H43" s="179">
        <v>270.55</v>
      </c>
      <c r="I43" s="143" t="s">
        <v>1</v>
      </c>
      <c r="J43" s="13" t="s">
        <v>50</v>
      </c>
      <c r="K43" s="21" t="e">
        <f t="shared" si="0"/>
        <v>#VALUE!</v>
      </c>
      <c r="L43" s="13" t="s">
        <v>50</v>
      </c>
      <c r="M43" s="21" t="e">
        <f t="shared" si="1"/>
        <v>#VALUE!</v>
      </c>
      <c r="N43" s="13" t="s">
        <v>50</v>
      </c>
      <c r="O43" s="143" t="s">
        <v>1</v>
      </c>
      <c r="P43" s="21"/>
    </row>
    <row r="44" spans="1:16" x14ac:dyDescent="0.25">
      <c r="A44" s="50" t="s">
        <v>209</v>
      </c>
      <c r="B44" s="25" t="s">
        <v>118</v>
      </c>
      <c r="C44" s="12" t="s">
        <v>50</v>
      </c>
      <c r="D44" s="12" t="s">
        <v>50</v>
      </c>
      <c r="E44" s="13" t="s">
        <v>50</v>
      </c>
      <c r="F44" s="9" t="s">
        <v>111</v>
      </c>
      <c r="G44" s="175">
        <v>545</v>
      </c>
      <c r="H44" s="179">
        <v>1855</v>
      </c>
      <c r="I44" s="143" t="s">
        <v>113</v>
      </c>
      <c r="J44" s="13" t="s">
        <v>50</v>
      </c>
      <c r="K44" s="21" t="e">
        <f t="shared" si="0"/>
        <v>#VALUE!</v>
      </c>
      <c r="L44" s="13" t="s">
        <v>50</v>
      </c>
      <c r="M44" s="21" t="e">
        <f t="shared" si="1"/>
        <v>#VALUE!</v>
      </c>
      <c r="N44" s="13" t="s">
        <v>50</v>
      </c>
      <c r="O44" s="143" t="s">
        <v>113</v>
      </c>
      <c r="P44" s="21"/>
    </row>
    <row r="45" spans="1:16" x14ac:dyDescent="0.25">
      <c r="A45" s="50" t="s">
        <v>188</v>
      </c>
      <c r="B45" s="25"/>
      <c r="C45" s="12" t="s">
        <v>50</v>
      </c>
      <c r="D45" s="12" t="s">
        <v>50</v>
      </c>
      <c r="E45" s="13" t="s">
        <v>50</v>
      </c>
      <c r="F45" s="9" t="s">
        <v>111</v>
      </c>
      <c r="G45" s="175">
        <v>147.55000000000001</v>
      </c>
      <c r="H45" s="180">
        <v>502.45</v>
      </c>
      <c r="I45" s="144" t="s">
        <v>113</v>
      </c>
      <c r="J45" s="13" t="s">
        <v>50</v>
      </c>
      <c r="K45" s="21" t="e">
        <f t="shared" si="0"/>
        <v>#VALUE!</v>
      </c>
      <c r="L45" s="13" t="s">
        <v>50</v>
      </c>
      <c r="M45" s="21" t="e">
        <f t="shared" si="1"/>
        <v>#VALUE!</v>
      </c>
      <c r="N45" s="13" t="s">
        <v>50</v>
      </c>
      <c r="O45" s="144" t="s">
        <v>113</v>
      </c>
      <c r="P45" s="21"/>
    </row>
    <row r="46" spans="1:16" x14ac:dyDescent="0.25">
      <c r="A46" s="50" t="s">
        <v>189</v>
      </c>
      <c r="B46" s="25" t="s">
        <v>210</v>
      </c>
      <c r="C46" s="12" t="s">
        <v>50</v>
      </c>
      <c r="D46" s="12" t="s">
        <v>50</v>
      </c>
      <c r="E46" s="13" t="s">
        <v>50</v>
      </c>
      <c r="F46" s="9" t="s">
        <v>111</v>
      </c>
      <c r="G46" s="175">
        <v>136.19999999999999</v>
      </c>
      <c r="H46" s="179">
        <v>463.8</v>
      </c>
      <c r="I46" s="143" t="s">
        <v>113</v>
      </c>
      <c r="J46" s="13" t="s">
        <v>50</v>
      </c>
      <c r="K46" s="21" t="e">
        <f t="shared" si="0"/>
        <v>#VALUE!</v>
      </c>
      <c r="L46" s="13" t="s">
        <v>50</v>
      </c>
      <c r="M46" s="21" t="e">
        <f t="shared" si="1"/>
        <v>#VALUE!</v>
      </c>
      <c r="N46" s="13" t="s">
        <v>50</v>
      </c>
      <c r="O46" s="143" t="s">
        <v>113</v>
      </c>
      <c r="P46" s="21"/>
    </row>
    <row r="47" spans="1:16" x14ac:dyDescent="0.25">
      <c r="A47" s="50" t="s">
        <v>190</v>
      </c>
      <c r="B47" s="25" t="s">
        <v>114</v>
      </c>
      <c r="C47" s="12" t="s">
        <v>50</v>
      </c>
      <c r="D47" s="12" t="s">
        <v>50</v>
      </c>
      <c r="E47" s="13" t="s">
        <v>50</v>
      </c>
      <c r="F47" s="9" t="s">
        <v>111</v>
      </c>
      <c r="G47" s="175">
        <v>110</v>
      </c>
      <c r="H47" s="179">
        <v>340</v>
      </c>
      <c r="I47" s="143" t="s">
        <v>1</v>
      </c>
      <c r="J47" s="13" t="s">
        <v>50</v>
      </c>
      <c r="K47" s="21" t="e">
        <f t="shared" ref="K47" si="14">SUM(H47*J47)</f>
        <v>#VALUE!</v>
      </c>
      <c r="L47" s="13" t="s">
        <v>50</v>
      </c>
      <c r="M47" s="21" t="e">
        <f t="shared" ref="M47" si="15">SUM(J47*K47+K47/100*L47)</f>
        <v>#VALUE!</v>
      </c>
      <c r="N47" s="13" t="s">
        <v>50</v>
      </c>
      <c r="O47" s="143" t="s">
        <v>1</v>
      </c>
      <c r="P47" s="21"/>
    </row>
    <row r="48" spans="1:16" x14ac:dyDescent="0.25">
      <c r="A48" s="50" t="s">
        <v>453</v>
      </c>
      <c r="B48" s="25" t="s">
        <v>215</v>
      </c>
      <c r="C48" s="12" t="s">
        <v>50</v>
      </c>
      <c r="D48" s="12" t="s">
        <v>50</v>
      </c>
      <c r="E48" s="13" t="s">
        <v>50</v>
      </c>
      <c r="F48" s="9" t="s">
        <v>111</v>
      </c>
      <c r="G48" s="175">
        <v>60</v>
      </c>
      <c r="H48" s="179">
        <v>290</v>
      </c>
      <c r="I48" s="143" t="s">
        <v>1</v>
      </c>
      <c r="J48" s="13" t="s">
        <v>50</v>
      </c>
      <c r="K48" s="21" t="e">
        <f t="shared" si="0"/>
        <v>#VALUE!</v>
      </c>
      <c r="L48" s="13" t="s">
        <v>50</v>
      </c>
      <c r="M48" s="21" t="e">
        <f t="shared" si="1"/>
        <v>#VALUE!</v>
      </c>
      <c r="N48" s="13" t="s">
        <v>50</v>
      </c>
      <c r="O48" s="143" t="s">
        <v>1</v>
      </c>
      <c r="P48" s="21"/>
    </row>
    <row r="49" spans="1:16" x14ac:dyDescent="0.25">
      <c r="A49" s="50" t="s">
        <v>191</v>
      </c>
      <c r="B49" s="25" t="s">
        <v>73</v>
      </c>
      <c r="C49" s="12" t="s">
        <v>50</v>
      </c>
      <c r="D49" s="12" t="s">
        <v>50</v>
      </c>
      <c r="E49" s="13" t="s">
        <v>50</v>
      </c>
      <c r="F49" s="9" t="s">
        <v>111</v>
      </c>
      <c r="G49" s="175">
        <v>272.39999999999998</v>
      </c>
      <c r="H49" s="179">
        <v>927.6</v>
      </c>
      <c r="I49" s="143" t="s">
        <v>113</v>
      </c>
      <c r="J49" s="13" t="s">
        <v>50</v>
      </c>
      <c r="K49" s="21" t="e">
        <f t="shared" si="0"/>
        <v>#VALUE!</v>
      </c>
      <c r="L49" s="13" t="s">
        <v>50</v>
      </c>
      <c r="M49" s="21" t="e">
        <f t="shared" si="1"/>
        <v>#VALUE!</v>
      </c>
      <c r="N49" s="13" t="s">
        <v>50</v>
      </c>
      <c r="O49" s="143" t="s">
        <v>113</v>
      </c>
      <c r="P49" s="21"/>
    </row>
    <row r="50" spans="1:16" ht="15.75" thickBot="1" x14ac:dyDescent="0.3">
      <c r="A50" s="50" t="s">
        <v>211</v>
      </c>
      <c r="B50" s="25" t="s">
        <v>195</v>
      </c>
      <c r="C50" s="12" t="s">
        <v>50</v>
      </c>
      <c r="D50" s="12" t="s">
        <v>50</v>
      </c>
      <c r="E50" s="13" t="s">
        <v>50</v>
      </c>
      <c r="F50" s="9" t="s">
        <v>111</v>
      </c>
      <c r="G50" s="175">
        <v>385.9</v>
      </c>
      <c r="H50" s="179">
        <v>1314.1</v>
      </c>
      <c r="I50" s="143" t="s">
        <v>113</v>
      </c>
      <c r="J50" s="13" t="s">
        <v>50</v>
      </c>
      <c r="K50" s="21" t="e">
        <f t="shared" si="0"/>
        <v>#VALUE!</v>
      </c>
      <c r="L50" s="13" t="s">
        <v>50</v>
      </c>
      <c r="M50" s="21" t="e">
        <f t="shared" si="1"/>
        <v>#VALUE!</v>
      </c>
      <c r="N50" s="13" t="s">
        <v>50</v>
      </c>
      <c r="O50" s="143" t="s">
        <v>113</v>
      </c>
      <c r="P50" s="21"/>
    </row>
    <row r="51" spans="1:16" s="28" customFormat="1" ht="15.75" x14ac:dyDescent="0.25">
      <c r="A51" s="32"/>
      <c r="B51" s="31"/>
      <c r="C51" s="32"/>
      <c r="D51" s="32"/>
      <c r="E51" s="211" t="s">
        <v>82</v>
      </c>
      <c r="F51" s="212"/>
      <c r="G51" s="212"/>
      <c r="H51" s="212"/>
      <c r="I51" s="212"/>
      <c r="J51" s="212"/>
      <c r="K51" s="54"/>
      <c r="L51" s="33"/>
      <c r="M51" s="37"/>
      <c r="N51" s="33"/>
      <c r="O51" s="38"/>
      <c r="P51" s="37"/>
    </row>
    <row r="52" spans="1:16" s="28" customFormat="1" ht="15.75" x14ac:dyDescent="0.25">
      <c r="A52" s="31"/>
      <c r="B52" s="32"/>
      <c r="C52" s="32"/>
      <c r="D52" s="32"/>
      <c r="E52" s="214" t="s">
        <v>83</v>
      </c>
      <c r="F52" s="215"/>
      <c r="G52" s="215"/>
      <c r="H52" s="215"/>
      <c r="I52" s="215"/>
      <c r="J52" s="215"/>
      <c r="K52" s="55"/>
      <c r="L52" s="33"/>
      <c r="M52" s="37"/>
      <c r="N52" s="33"/>
      <c r="O52" s="38"/>
      <c r="P52" s="37"/>
    </row>
    <row r="53" spans="1:16" s="28" customFormat="1" x14ac:dyDescent="0.25">
      <c r="A53" s="31"/>
      <c r="B53" s="32"/>
      <c r="C53" s="32"/>
      <c r="D53" s="32"/>
      <c r="E53" s="216" t="s">
        <v>84</v>
      </c>
      <c r="F53" s="217"/>
      <c r="G53" s="217"/>
      <c r="H53" s="217"/>
      <c r="I53" s="217"/>
      <c r="J53" s="217"/>
      <c r="K53" s="220"/>
      <c r="L53" s="33"/>
      <c r="M53" s="37"/>
      <c r="N53" s="33"/>
      <c r="O53" s="38"/>
      <c r="P53" s="37"/>
    </row>
    <row r="54" spans="1:16" s="28" customFormat="1" ht="15.75" thickBot="1" x14ac:dyDescent="0.3">
      <c r="A54" s="44"/>
      <c r="B54" s="44"/>
      <c r="C54" s="44"/>
      <c r="D54" s="44"/>
      <c r="E54" s="218"/>
      <c r="F54" s="219"/>
      <c r="G54" s="219"/>
      <c r="H54" s="219"/>
      <c r="I54" s="219"/>
      <c r="J54" s="219"/>
      <c r="K54" s="221"/>
      <c r="L54" s="44"/>
      <c r="M54" s="44"/>
      <c r="N54" s="44"/>
      <c r="O54" s="44"/>
      <c r="P54" s="44"/>
    </row>
    <row r="55" spans="1:16" s="28" customFormat="1" ht="18.75" x14ac:dyDescent="0.25">
      <c r="A55" s="101" t="s">
        <v>74</v>
      </c>
      <c r="B55" s="101" t="s">
        <v>372</v>
      </c>
      <c r="C55" s="103"/>
      <c r="D55" s="137"/>
      <c r="H55" s="113"/>
    </row>
    <row r="56" spans="1:16" s="28" customFormat="1" ht="18.75" x14ac:dyDescent="0.25">
      <c r="A56" s="101" t="s">
        <v>75</v>
      </c>
      <c r="B56" s="102" t="s">
        <v>76</v>
      </c>
      <c r="C56" s="103"/>
      <c r="H56" s="113"/>
    </row>
    <row r="57" spans="1:16" s="28" customFormat="1" ht="18.75" x14ac:dyDescent="0.25">
      <c r="A57" s="101" t="s">
        <v>106</v>
      </c>
      <c r="B57" s="145" t="s">
        <v>214</v>
      </c>
      <c r="C57" s="103"/>
      <c r="H57" s="113"/>
    </row>
    <row r="58" spans="1:16" s="28" customFormat="1" ht="18.75" x14ac:dyDescent="0.25">
      <c r="A58" s="101"/>
      <c r="B58" s="102"/>
      <c r="C58" s="103"/>
      <c r="H58" s="113"/>
    </row>
    <row r="59" spans="1:16" s="64" customFormat="1" x14ac:dyDescent="0.25">
      <c r="A59" s="227" t="s">
        <v>93</v>
      </c>
      <c r="B59" s="228"/>
      <c r="C59" s="228"/>
      <c r="D59" s="228"/>
      <c r="E59" s="228"/>
      <c r="F59" s="228"/>
      <c r="G59" s="228"/>
      <c r="H59" s="228"/>
      <c r="I59" s="228"/>
      <c r="J59" s="228"/>
      <c r="K59" s="228"/>
      <c r="L59" s="228"/>
    </row>
    <row r="60" spans="1:16" s="64" customFormat="1" ht="51" customHeight="1" x14ac:dyDescent="0.25">
      <c r="A60" s="229" t="s">
        <v>94</v>
      </c>
      <c r="B60" s="230"/>
      <c r="C60" s="230"/>
      <c r="D60" s="230"/>
      <c r="E60" s="230"/>
      <c r="F60" s="230"/>
      <c r="G60" s="230"/>
      <c r="H60" s="230"/>
      <c r="I60" s="230"/>
      <c r="J60" s="230"/>
      <c r="K60" s="230"/>
      <c r="L60" s="230"/>
    </row>
    <row r="61" spans="1:16" s="64" customFormat="1" x14ac:dyDescent="0.25">
      <c r="A61" s="229" t="s">
        <v>95</v>
      </c>
      <c r="B61" s="230"/>
      <c r="C61" s="230"/>
      <c r="D61" s="230"/>
      <c r="E61" s="230"/>
      <c r="F61" s="230"/>
      <c r="G61" s="230"/>
      <c r="H61" s="230"/>
      <c r="I61" s="230"/>
      <c r="J61" s="230"/>
      <c r="K61" s="230"/>
      <c r="L61" s="230"/>
    </row>
    <row r="62" spans="1:16" s="64" customFormat="1" x14ac:dyDescent="0.25">
      <c r="A62" s="231" t="s">
        <v>96</v>
      </c>
      <c r="B62" s="232"/>
      <c r="C62" s="232"/>
      <c r="D62" s="232"/>
      <c r="E62" s="232"/>
      <c r="F62" s="232"/>
      <c r="G62" s="232"/>
      <c r="H62" s="232"/>
      <c r="I62" s="232"/>
      <c r="J62" s="232"/>
      <c r="K62" s="232"/>
      <c r="L62" s="232"/>
    </row>
    <row r="63" spans="1:16" s="64" customFormat="1" x14ac:dyDescent="0.25">
      <c r="A63" s="65"/>
      <c r="B63" s="66"/>
      <c r="C63" s="66"/>
      <c r="D63" s="66"/>
      <c r="E63" s="66"/>
      <c r="F63" s="66"/>
      <c r="G63" s="158"/>
      <c r="H63" s="114"/>
      <c r="I63" s="66"/>
      <c r="J63" s="66"/>
      <c r="K63" s="66"/>
      <c r="L63" s="66"/>
    </row>
    <row r="64" spans="1:16" s="64" customFormat="1" x14ac:dyDescent="0.25">
      <c r="A64" s="233" t="s">
        <v>97</v>
      </c>
      <c r="B64" s="234"/>
      <c r="C64" s="234"/>
      <c r="D64" s="234"/>
      <c r="E64" s="234"/>
      <c r="F64" s="234"/>
      <c r="G64" s="234"/>
      <c r="H64" s="234"/>
      <c r="I64" s="234"/>
      <c r="J64" s="234"/>
      <c r="K64" s="234"/>
      <c r="L64" s="234"/>
    </row>
    <row r="65" spans="1:12" s="64" customFormat="1" x14ac:dyDescent="0.25">
      <c r="A65" s="67"/>
      <c r="B65" s="68"/>
      <c r="C65" s="69"/>
      <c r="D65" s="69"/>
      <c r="E65" s="69"/>
      <c r="F65" s="69"/>
      <c r="G65" s="69"/>
      <c r="H65" s="69"/>
      <c r="I65" s="69"/>
      <c r="J65" s="70"/>
      <c r="K65" s="70"/>
      <c r="L65" s="71"/>
    </row>
    <row r="66" spans="1:12" s="64" customFormat="1" x14ac:dyDescent="0.25">
      <c r="A66" s="67"/>
      <c r="B66" s="68"/>
      <c r="C66" s="69"/>
      <c r="D66" s="69"/>
      <c r="E66" s="69"/>
      <c r="F66" s="69"/>
      <c r="G66" s="69"/>
      <c r="H66" s="69"/>
      <c r="I66" s="69"/>
      <c r="J66" s="70"/>
      <c r="K66" s="70"/>
      <c r="L66" s="71"/>
    </row>
    <row r="67" spans="1:12" s="73" customFormat="1" x14ac:dyDescent="0.25">
      <c r="A67" s="72"/>
      <c r="H67" s="114"/>
    </row>
    <row r="68" spans="1:12" s="73" customFormat="1" x14ac:dyDescent="0.25">
      <c r="A68" s="74"/>
      <c r="B68" s="75" t="s">
        <v>98</v>
      </c>
      <c r="C68" s="76"/>
      <c r="D68" s="76"/>
      <c r="F68" s="73" t="s">
        <v>122</v>
      </c>
      <c r="H68" s="115"/>
      <c r="I68" s="77"/>
    </row>
    <row r="69" spans="1:12" s="73" customFormat="1" ht="15" customHeight="1" x14ac:dyDescent="0.25">
      <c r="A69" s="74"/>
      <c r="B69" s="78" t="s">
        <v>99</v>
      </c>
      <c r="C69" s="76"/>
      <c r="D69" s="76"/>
      <c r="F69" s="247" t="s">
        <v>100</v>
      </c>
      <c r="G69" s="247"/>
      <c r="H69" s="247"/>
      <c r="I69" s="247"/>
      <c r="J69" s="247"/>
    </row>
    <row r="70" spans="1:12" s="28" customFormat="1" x14ac:dyDescent="0.25">
      <c r="A70" s="27"/>
      <c r="H70" s="113"/>
    </row>
    <row r="71" spans="1:12" s="28" customFormat="1" x14ac:dyDescent="0.25">
      <c r="A71" s="27"/>
      <c r="H71" s="113"/>
    </row>
    <row r="72" spans="1:12" s="28" customFormat="1" x14ac:dyDescent="0.25">
      <c r="A72" s="27"/>
      <c r="H72" s="113"/>
    </row>
    <row r="73" spans="1:12" s="28" customFormat="1" x14ac:dyDescent="0.25">
      <c r="A73" s="27"/>
      <c r="H73" s="113"/>
    </row>
    <row r="74" spans="1:12" s="28" customFormat="1" x14ac:dyDescent="0.25">
      <c r="A74" s="27"/>
      <c r="H74" s="113"/>
    </row>
    <row r="75" spans="1:12" s="28" customFormat="1" x14ac:dyDescent="0.25">
      <c r="A75" s="27"/>
      <c r="H75" s="113"/>
    </row>
    <row r="76" spans="1:12" s="28" customFormat="1" x14ac:dyDescent="0.25">
      <c r="A76" s="27"/>
      <c r="H76" s="113"/>
    </row>
    <row r="77" spans="1:12" s="28" customFormat="1" x14ac:dyDescent="0.25">
      <c r="A77" s="27"/>
      <c r="H77" s="113"/>
    </row>
    <row r="78" spans="1:12" s="28" customFormat="1" x14ac:dyDescent="0.25">
      <c r="A78" s="27"/>
      <c r="H78" s="113"/>
    </row>
    <row r="79" spans="1:12" s="28" customFormat="1" x14ac:dyDescent="0.25">
      <c r="A79" s="27"/>
      <c r="H79" s="113"/>
    </row>
    <row r="80" spans="1:12" s="28" customFormat="1" x14ac:dyDescent="0.25">
      <c r="A80" s="27"/>
      <c r="H80" s="113"/>
    </row>
    <row r="81" spans="1:8" s="28" customFormat="1" x14ac:dyDescent="0.25">
      <c r="A81" s="27"/>
      <c r="H81" s="113"/>
    </row>
    <row r="82" spans="1:8" s="28" customFormat="1" x14ac:dyDescent="0.25">
      <c r="A82" s="27"/>
      <c r="H82" s="113"/>
    </row>
    <row r="83" spans="1:8" s="28" customFormat="1" x14ac:dyDescent="0.25">
      <c r="A83" s="27"/>
      <c r="H83" s="113"/>
    </row>
    <row r="84" spans="1:8" s="28" customFormat="1" x14ac:dyDescent="0.25">
      <c r="A84" s="27"/>
      <c r="H84" s="113"/>
    </row>
    <row r="85" spans="1:8" s="28" customFormat="1" x14ac:dyDescent="0.25">
      <c r="A85" s="27"/>
      <c r="H85" s="113"/>
    </row>
    <row r="86" spans="1:8" s="28" customFormat="1" x14ac:dyDescent="0.25">
      <c r="A86" s="27"/>
      <c r="H86" s="113"/>
    </row>
    <row r="87" spans="1:8" s="28" customFormat="1" x14ac:dyDescent="0.25">
      <c r="A87" s="27"/>
      <c r="H87" s="113"/>
    </row>
    <row r="88" spans="1:8" s="28" customFormat="1" x14ac:dyDescent="0.25">
      <c r="A88" s="27"/>
      <c r="H88" s="113"/>
    </row>
    <row r="89" spans="1:8" s="28" customFormat="1" x14ac:dyDescent="0.25">
      <c r="A89" s="27"/>
      <c r="H89" s="113"/>
    </row>
    <row r="90" spans="1:8" s="28" customFormat="1" x14ac:dyDescent="0.25">
      <c r="A90" s="27"/>
      <c r="H90" s="113"/>
    </row>
    <row r="91" spans="1:8" s="28" customFormat="1" x14ac:dyDescent="0.25">
      <c r="A91" s="27"/>
      <c r="H91" s="113"/>
    </row>
    <row r="92" spans="1:8" s="28" customFormat="1" x14ac:dyDescent="0.25">
      <c r="A92" s="27"/>
      <c r="H92" s="113"/>
    </row>
    <row r="93" spans="1:8" s="28" customFormat="1" x14ac:dyDescent="0.25">
      <c r="A93" s="27"/>
      <c r="H93" s="113"/>
    </row>
    <row r="94" spans="1:8" s="28" customFormat="1" x14ac:dyDescent="0.25">
      <c r="A94" s="27"/>
      <c r="H94" s="113"/>
    </row>
    <row r="95" spans="1:8" s="28" customFormat="1" x14ac:dyDescent="0.25">
      <c r="A95" s="27"/>
      <c r="H95" s="113"/>
    </row>
    <row r="96" spans="1:8" s="28" customFormat="1" x14ac:dyDescent="0.25">
      <c r="A96" s="27"/>
      <c r="H96" s="113"/>
    </row>
    <row r="97" spans="1:8" s="28" customFormat="1" x14ac:dyDescent="0.25">
      <c r="A97" s="27"/>
      <c r="H97" s="113"/>
    </row>
    <row r="98" spans="1:8" s="28" customFormat="1" x14ac:dyDescent="0.25">
      <c r="A98" s="27"/>
      <c r="H98" s="113"/>
    </row>
    <row r="99" spans="1:8" s="28" customFormat="1" x14ac:dyDescent="0.25">
      <c r="A99" s="27"/>
      <c r="H99" s="113"/>
    </row>
    <row r="100" spans="1:8" s="28" customFormat="1" x14ac:dyDescent="0.25">
      <c r="A100" s="27"/>
      <c r="H100" s="113"/>
    </row>
    <row r="101" spans="1:8" s="28" customFormat="1" x14ac:dyDescent="0.25">
      <c r="A101" s="27"/>
      <c r="H101" s="113"/>
    </row>
    <row r="102" spans="1:8" s="28" customFormat="1" x14ac:dyDescent="0.25">
      <c r="A102" s="27"/>
      <c r="H102" s="113"/>
    </row>
    <row r="103" spans="1:8" s="28" customFormat="1" x14ac:dyDescent="0.25">
      <c r="A103" s="27"/>
      <c r="H103" s="113"/>
    </row>
    <row r="104" spans="1:8" s="28" customFormat="1" x14ac:dyDescent="0.25">
      <c r="A104" s="27"/>
      <c r="H104" s="113"/>
    </row>
    <row r="105" spans="1:8" s="28" customFormat="1" x14ac:dyDescent="0.25">
      <c r="A105" s="27"/>
      <c r="H105" s="113"/>
    </row>
    <row r="106" spans="1:8" s="28" customFormat="1" x14ac:dyDescent="0.25">
      <c r="A106" s="27"/>
      <c r="H106" s="113"/>
    </row>
    <row r="107" spans="1:8" s="28" customFormat="1" x14ac:dyDescent="0.25">
      <c r="A107" s="27"/>
      <c r="H107" s="113"/>
    </row>
    <row r="108" spans="1:8" s="28" customFormat="1" x14ac:dyDescent="0.25">
      <c r="A108" s="27"/>
      <c r="H108" s="113"/>
    </row>
    <row r="109" spans="1:8" s="28" customFormat="1" x14ac:dyDescent="0.25">
      <c r="A109" s="27"/>
      <c r="H109" s="113"/>
    </row>
    <row r="110" spans="1:8" s="28" customFormat="1" x14ac:dyDescent="0.25">
      <c r="A110" s="27"/>
      <c r="H110" s="113"/>
    </row>
    <row r="111" spans="1:8" s="28" customFormat="1" x14ac:dyDescent="0.25">
      <c r="A111" s="27"/>
      <c r="H111" s="113"/>
    </row>
    <row r="112" spans="1:8" s="28" customFormat="1" x14ac:dyDescent="0.25">
      <c r="A112" s="27"/>
      <c r="H112" s="113"/>
    </row>
    <row r="113" spans="1:8" s="28" customFormat="1" x14ac:dyDescent="0.25">
      <c r="A113" s="27"/>
      <c r="H113" s="113"/>
    </row>
    <row r="114" spans="1:8" s="28" customFormat="1" x14ac:dyDescent="0.25">
      <c r="A114" s="27"/>
      <c r="H114" s="113"/>
    </row>
    <row r="115" spans="1:8" s="28" customFormat="1" x14ac:dyDescent="0.25">
      <c r="A115" s="27"/>
      <c r="H115" s="113"/>
    </row>
    <row r="116" spans="1:8" s="28" customFormat="1" x14ac:dyDescent="0.25">
      <c r="A116" s="27"/>
      <c r="H116" s="113"/>
    </row>
    <row r="117" spans="1:8" s="28" customFormat="1" x14ac:dyDescent="0.25">
      <c r="A117" s="27"/>
      <c r="H117" s="113"/>
    </row>
    <row r="118" spans="1:8" s="28" customFormat="1" x14ac:dyDescent="0.25">
      <c r="A118" s="27"/>
      <c r="H118" s="113"/>
    </row>
    <row r="119" spans="1:8" s="28" customFormat="1" x14ac:dyDescent="0.25">
      <c r="A119" s="27"/>
      <c r="H119" s="113"/>
    </row>
    <row r="120" spans="1:8" s="28" customFormat="1" x14ac:dyDescent="0.25">
      <c r="A120" s="27"/>
      <c r="H120" s="113"/>
    </row>
    <row r="121" spans="1:8" s="28" customFormat="1" x14ac:dyDescent="0.25">
      <c r="A121" s="27"/>
      <c r="H121" s="113"/>
    </row>
    <row r="122" spans="1:8" s="28" customFormat="1" x14ac:dyDescent="0.25">
      <c r="A122" s="27"/>
      <c r="H122" s="113"/>
    </row>
    <row r="123" spans="1:8" s="28" customFormat="1" x14ac:dyDescent="0.25">
      <c r="A123" s="27"/>
      <c r="H123" s="113"/>
    </row>
    <row r="124" spans="1:8" s="28" customFormat="1" x14ac:dyDescent="0.25">
      <c r="A124" s="27"/>
      <c r="H124" s="113"/>
    </row>
    <row r="125" spans="1:8" s="28" customFormat="1" x14ac:dyDescent="0.25">
      <c r="A125" s="27"/>
      <c r="H125" s="113"/>
    </row>
    <row r="126" spans="1:8" s="28" customFormat="1" x14ac:dyDescent="0.25">
      <c r="A126" s="27"/>
      <c r="H126" s="113"/>
    </row>
    <row r="127" spans="1:8" s="28" customFormat="1" x14ac:dyDescent="0.25">
      <c r="A127" s="27"/>
      <c r="H127" s="113"/>
    </row>
    <row r="128" spans="1:8" s="28" customFormat="1" x14ac:dyDescent="0.25">
      <c r="A128" s="27"/>
      <c r="H128" s="113"/>
    </row>
    <row r="129" spans="1:8" s="28" customFormat="1" x14ac:dyDescent="0.25">
      <c r="A129" s="27"/>
      <c r="H129" s="113"/>
    </row>
    <row r="130" spans="1:8" s="28" customFormat="1" x14ac:dyDescent="0.25">
      <c r="A130" s="27"/>
      <c r="H130" s="113"/>
    </row>
    <row r="131" spans="1:8" s="28" customFormat="1" x14ac:dyDescent="0.25">
      <c r="A131" s="27"/>
      <c r="H131" s="113"/>
    </row>
    <row r="132" spans="1:8" s="28" customFormat="1" x14ac:dyDescent="0.25">
      <c r="H132" s="113"/>
    </row>
    <row r="133" spans="1:8" s="28" customFormat="1" x14ac:dyDescent="0.25">
      <c r="H133" s="113"/>
    </row>
    <row r="134" spans="1:8" s="28" customFormat="1" x14ac:dyDescent="0.25">
      <c r="H134" s="113"/>
    </row>
    <row r="135" spans="1:8" s="28" customFormat="1" x14ac:dyDescent="0.25">
      <c r="H135" s="113"/>
    </row>
    <row r="136" spans="1:8" s="28" customFormat="1" x14ac:dyDescent="0.25">
      <c r="H136" s="113"/>
    </row>
    <row r="137" spans="1:8" s="28" customFormat="1" x14ac:dyDescent="0.25">
      <c r="H137" s="113"/>
    </row>
    <row r="138" spans="1:8" s="28" customFormat="1" x14ac:dyDescent="0.25">
      <c r="H138" s="113"/>
    </row>
    <row r="139" spans="1:8" s="28" customFormat="1" x14ac:dyDescent="0.25">
      <c r="H139" s="113"/>
    </row>
    <row r="140" spans="1:8" s="28" customFormat="1" x14ac:dyDescent="0.25">
      <c r="H140" s="113"/>
    </row>
    <row r="141" spans="1:8" s="28" customFormat="1" x14ac:dyDescent="0.25">
      <c r="H141" s="113"/>
    </row>
    <row r="142" spans="1:8" s="28" customFormat="1" x14ac:dyDescent="0.25">
      <c r="H142" s="113"/>
    </row>
    <row r="143" spans="1:8" s="28" customFormat="1" x14ac:dyDescent="0.25">
      <c r="H143" s="113"/>
    </row>
    <row r="144" spans="1:8" s="28" customFormat="1" x14ac:dyDescent="0.25">
      <c r="H144" s="113"/>
    </row>
    <row r="145" spans="8:8" s="28" customFormat="1" x14ac:dyDescent="0.25">
      <c r="H145" s="113"/>
    </row>
    <row r="146" spans="8:8" s="28" customFormat="1" x14ac:dyDescent="0.25">
      <c r="H146" s="113"/>
    </row>
    <row r="147" spans="8:8" s="28" customFormat="1" x14ac:dyDescent="0.25">
      <c r="H147" s="113"/>
    </row>
    <row r="148" spans="8:8" s="28" customFormat="1" x14ac:dyDescent="0.25">
      <c r="H148" s="113"/>
    </row>
    <row r="149" spans="8:8" s="28" customFormat="1" x14ac:dyDescent="0.25">
      <c r="H149" s="113"/>
    </row>
    <row r="150" spans="8:8" s="28" customFormat="1" x14ac:dyDescent="0.25">
      <c r="H150" s="113"/>
    </row>
    <row r="151" spans="8:8" s="28" customFormat="1" x14ac:dyDescent="0.25">
      <c r="H151" s="113"/>
    </row>
    <row r="152" spans="8:8" s="28" customFormat="1" x14ac:dyDescent="0.25">
      <c r="H152" s="113"/>
    </row>
    <row r="153" spans="8:8" s="28" customFormat="1" x14ac:dyDescent="0.25">
      <c r="H153" s="113"/>
    </row>
    <row r="154" spans="8:8" s="28" customFormat="1" x14ac:dyDescent="0.25">
      <c r="H154" s="113"/>
    </row>
    <row r="155" spans="8:8" s="28" customFormat="1" x14ac:dyDescent="0.25">
      <c r="H155" s="113"/>
    </row>
    <row r="156" spans="8:8" s="28" customFormat="1" x14ac:dyDescent="0.25">
      <c r="H156" s="113"/>
    </row>
    <row r="157" spans="8:8" s="28" customFormat="1" x14ac:dyDescent="0.25">
      <c r="H157" s="113"/>
    </row>
    <row r="158" spans="8:8" s="28" customFormat="1" x14ac:dyDescent="0.25">
      <c r="H158" s="113"/>
    </row>
    <row r="159" spans="8:8" s="28" customFormat="1" x14ac:dyDescent="0.25">
      <c r="H159" s="113"/>
    </row>
    <row r="160" spans="8:8" s="28" customFormat="1" x14ac:dyDescent="0.25">
      <c r="H160" s="113"/>
    </row>
    <row r="161" spans="8:8" s="28" customFormat="1" x14ac:dyDescent="0.25">
      <c r="H161" s="113"/>
    </row>
    <row r="162" spans="8:8" s="28" customFormat="1" x14ac:dyDescent="0.25">
      <c r="H162" s="113"/>
    </row>
    <row r="163" spans="8:8" s="28" customFormat="1" x14ac:dyDescent="0.25">
      <c r="H163" s="113"/>
    </row>
    <row r="164" spans="8:8" s="28" customFormat="1" x14ac:dyDescent="0.25">
      <c r="H164" s="113"/>
    </row>
    <row r="165" spans="8:8" s="28" customFormat="1" x14ac:dyDescent="0.25">
      <c r="H165" s="113"/>
    </row>
    <row r="166" spans="8:8" s="28" customFormat="1" x14ac:dyDescent="0.25">
      <c r="H166" s="113"/>
    </row>
    <row r="167" spans="8:8" s="28" customFormat="1" x14ac:dyDescent="0.25">
      <c r="H167" s="113"/>
    </row>
    <row r="168" spans="8:8" s="28" customFormat="1" x14ac:dyDescent="0.25">
      <c r="H168" s="113"/>
    </row>
    <row r="169" spans="8:8" s="28" customFormat="1" x14ac:dyDescent="0.25">
      <c r="H169" s="113"/>
    </row>
    <row r="170" spans="8:8" s="28" customFormat="1" x14ac:dyDescent="0.25">
      <c r="H170" s="113"/>
    </row>
    <row r="171" spans="8:8" s="28" customFormat="1" x14ac:dyDescent="0.25">
      <c r="H171" s="113"/>
    </row>
    <row r="172" spans="8:8" s="28" customFormat="1" x14ac:dyDescent="0.25">
      <c r="H172" s="113"/>
    </row>
    <row r="173" spans="8:8" s="28" customFormat="1" x14ac:dyDescent="0.25">
      <c r="H173" s="113"/>
    </row>
    <row r="174" spans="8:8" s="28" customFormat="1" x14ac:dyDescent="0.25">
      <c r="H174" s="113"/>
    </row>
    <row r="175" spans="8:8" s="28" customFormat="1" x14ac:dyDescent="0.25">
      <c r="H175" s="113"/>
    </row>
    <row r="176" spans="8:8" s="28" customFormat="1" x14ac:dyDescent="0.25">
      <c r="H176" s="113"/>
    </row>
    <row r="177" spans="8:8" s="28" customFormat="1" x14ac:dyDescent="0.25">
      <c r="H177" s="113"/>
    </row>
    <row r="178" spans="8:8" s="28" customFormat="1" x14ac:dyDescent="0.25">
      <c r="H178" s="113"/>
    </row>
    <row r="179" spans="8:8" s="28" customFormat="1" x14ac:dyDescent="0.25">
      <c r="H179" s="113"/>
    </row>
    <row r="180" spans="8:8" s="28" customFormat="1" x14ac:dyDescent="0.25">
      <c r="H180" s="113"/>
    </row>
    <row r="181" spans="8:8" s="28" customFormat="1" x14ac:dyDescent="0.25">
      <c r="H181" s="113"/>
    </row>
    <row r="182" spans="8:8" s="28" customFormat="1" x14ac:dyDescent="0.25">
      <c r="H182" s="113"/>
    </row>
    <row r="183" spans="8:8" s="28" customFormat="1" x14ac:dyDescent="0.25">
      <c r="H183" s="113"/>
    </row>
    <row r="184" spans="8:8" s="28" customFormat="1" x14ac:dyDescent="0.25">
      <c r="H184" s="113"/>
    </row>
    <row r="185" spans="8:8" s="28" customFormat="1" x14ac:dyDescent="0.25">
      <c r="H185" s="113"/>
    </row>
    <row r="186" spans="8:8" s="28" customFormat="1" x14ac:dyDescent="0.25">
      <c r="H186" s="113"/>
    </row>
    <row r="187" spans="8:8" s="28" customFormat="1" x14ac:dyDescent="0.25">
      <c r="H187" s="113"/>
    </row>
    <row r="188" spans="8:8" s="28" customFormat="1" x14ac:dyDescent="0.25">
      <c r="H188" s="113"/>
    </row>
    <row r="189" spans="8:8" s="28" customFormat="1" x14ac:dyDescent="0.25">
      <c r="H189" s="113"/>
    </row>
    <row r="190" spans="8:8" s="28" customFormat="1" x14ac:dyDescent="0.25">
      <c r="H190" s="113"/>
    </row>
    <row r="191" spans="8:8" s="28" customFormat="1" x14ac:dyDescent="0.25">
      <c r="H191" s="113"/>
    </row>
    <row r="192" spans="8:8" s="28" customFormat="1" x14ac:dyDescent="0.25">
      <c r="H192" s="113"/>
    </row>
    <row r="193" spans="8:8" s="28" customFormat="1" x14ac:dyDescent="0.25">
      <c r="H193" s="113"/>
    </row>
    <row r="194" spans="8:8" s="28" customFormat="1" x14ac:dyDescent="0.25">
      <c r="H194" s="113"/>
    </row>
    <row r="195" spans="8:8" s="28" customFormat="1" x14ac:dyDescent="0.25">
      <c r="H195" s="113"/>
    </row>
    <row r="196" spans="8:8" s="28" customFormat="1" x14ac:dyDescent="0.25">
      <c r="H196" s="113"/>
    </row>
    <row r="197" spans="8:8" s="28" customFormat="1" x14ac:dyDescent="0.25">
      <c r="H197" s="113"/>
    </row>
    <row r="198" spans="8:8" s="28" customFormat="1" x14ac:dyDescent="0.25">
      <c r="H198" s="113"/>
    </row>
    <row r="199" spans="8:8" s="28" customFormat="1" x14ac:dyDescent="0.25">
      <c r="H199" s="113"/>
    </row>
    <row r="200" spans="8:8" s="28" customFormat="1" x14ac:dyDescent="0.25">
      <c r="H200" s="113"/>
    </row>
    <row r="201" spans="8:8" s="28" customFormat="1" x14ac:dyDescent="0.25">
      <c r="H201" s="113"/>
    </row>
    <row r="202" spans="8:8" s="28" customFormat="1" x14ac:dyDescent="0.25">
      <c r="H202" s="113"/>
    </row>
    <row r="203" spans="8:8" s="28" customFormat="1" x14ac:dyDescent="0.25">
      <c r="H203" s="113"/>
    </row>
    <row r="204" spans="8:8" s="28" customFormat="1" x14ac:dyDescent="0.25">
      <c r="H204" s="113"/>
    </row>
    <row r="205" spans="8:8" s="28" customFormat="1" x14ac:dyDescent="0.25">
      <c r="H205" s="113"/>
    </row>
    <row r="206" spans="8:8" s="28" customFormat="1" x14ac:dyDescent="0.25">
      <c r="H206" s="113"/>
    </row>
    <row r="207" spans="8:8" s="28" customFormat="1" x14ac:dyDescent="0.25">
      <c r="H207" s="113"/>
    </row>
    <row r="208" spans="8:8" s="28" customFormat="1" x14ac:dyDescent="0.25">
      <c r="H208" s="113"/>
    </row>
    <row r="209" spans="8:8" s="28" customFormat="1" x14ac:dyDescent="0.25">
      <c r="H209" s="113"/>
    </row>
    <row r="210" spans="8:8" s="28" customFormat="1" x14ac:dyDescent="0.25">
      <c r="H210" s="113"/>
    </row>
    <row r="211" spans="8:8" s="28" customFormat="1" x14ac:dyDescent="0.25">
      <c r="H211" s="113"/>
    </row>
    <row r="212" spans="8:8" s="28" customFormat="1" x14ac:dyDescent="0.25">
      <c r="H212" s="113"/>
    </row>
    <row r="213" spans="8:8" s="28" customFormat="1" x14ac:dyDescent="0.25">
      <c r="H213" s="113"/>
    </row>
    <row r="214" spans="8:8" s="28" customFormat="1" x14ac:dyDescent="0.25">
      <c r="H214" s="113"/>
    </row>
    <row r="215" spans="8:8" s="28" customFormat="1" x14ac:dyDescent="0.25">
      <c r="H215" s="113"/>
    </row>
    <row r="216" spans="8:8" s="28" customFormat="1" x14ac:dyDescent="0.25">
      <c r="H216" s="113"/>
    </row>
    <row r="217" spans="8:8" s="28" customFormat="1" x14ac:dyDescent="0.25">
      <c r="H217" s="113"/>
    </row>
    <row r="218" spans="8:8" s="28" customFormat="1" x14ac:dyDescent="0.25">
      <c r="H218" s="113"/>
    </row>
    <row r="219" spans="8:8" s="28" customFormat="1" x14ac:dyDescent="0.25">
      <c r="H219" s="113"/>
    </row>
    <row r="220" spans="8:8" s="28" customFormat="1" x14ac:dyDescent="0.25">
      <c r="H220" s="113"/>
    </row>
    <row r="221" spans="8:8" s="28" customFormat="1" x14ac:dyDescent="0.25">
      <c r="H221" s="113"/>
    </row>
    <row r="222" spans="8:8" s="28" customFormat="1" x14ac:dyDescent="0.25">
      <c r="H222" s="113"/>
    </row>
    <row r="223" spans="8:8" s="28" customFormat="1" x14ac:dyDescent="0.25">
      <c r="H223" s="113"/>
    </row>
    <row r="224" spans="8:8" s="28" customFormat="1" x14ac:dyDescent="0.25">
      <c r="H224" s="113"/>
    </row>
    <row r="225" spans="8:8" s="28" customFormat="1" x14ac:dyDescent="0.25">
      <c r="H225" s="113"/>
    </row>
    <row r="226" spans="8:8" s="28" customFormat="1" x14ac:dyDescent="0.25">
      <c r="H226" s="113"/>
    </row>
    <row r="227" spans="8:8" s="28" customFormat="1" x14ac:dyDescent="0.25">
      <c r="H227" s="113"/>
    </row>
    <row r="228" spans="8:8" s="28" customFormat="1" x14ac:dyDescent="0.25">
      <c r="H228" s="113"/>
    </row>
    <row r="229" spans="8:8" s="28" customFormat="1" x14ac:dyDescent="0.25">
      <c r="H229" s="113"/>
    </row>
    <row r="230" spans="8:8" s="28" customFormat="1" x14ac:dyDescent="0.25">
      <c r="H230" s="113"/>
    </row>
    <row r="231" spans="8:8" s="28" customFormat="1" x14ac:dyDescent="0.25">
      <c r="H231" s="113"/>
    </row>
    <row r="232" spans="8:8" s="28" customFormat="1" x14ac:dyDescent="0.25">
      <c r="H232" s="113"/>
    </row>
    <row r="233" spans="8:8" s="28" customFormat="1" x14ac:dyDescent="0.25">
      <c r="H233" s="113"/>
    </row>
    <row r="234" spans="8:8" s="28" customFormat="1" x14ac:dyDescent="0.25">
      <c r="H234" s="113"/>
    </row>
    <row r="235" spans="8:8" s="28" customFormat="1" x14ac:dyDescent="0.25">
      <c r="H235" s="113"/>
    </row>
    <row r="236" spans="8:8" s="28" customFormat="1" x14ac:dyDescent="0.25">
      <c r="H236" s="113"/>
    </row>
    <row r="237" spans="8:8" s="28" customFormat="1" x14ac:dyDescent="0.25">
      <c r="H237" s="113"/>
    </row>
    <row r="238" spans="8:8" s="28" customFormat="1" x14ac:dyDescent="0.25">
      <c r="H238" s="113"/>
    </row>
    <row r="239" spans="8:8" s="28" customFormat="1" x14ac:dyDescent="0.25">
      <c r="H239" s="113"/>
    </row>
    <row r="240" spans="8:8" s="28" customFormat="1" x14ac:dyDescent="0.25">
      <c r="H240" s="113"/>
    </row>
    <row r="241" spans="8:8" s="28" customFormat="1" x14ac:dyDescent="0.25">
      <c r="H241" s="113"/>
    </row>
    <row r="242" spans="8:8" s="28" customFormat="1" x14ac:dyDescent="0.25">
      <c r="H242" s="113"/>
    </row>
    <row r="243" spans="8:8" s="28" customFormat="1" x14ac:dyDescent="0.25">
      <c r="H243" s="113"/>
    </row>
    <row r="244" spans="8:8" s="28" customFormat="1" x14ac:dyDescent="0.25">
      <c r="H244" s="113"/>
    </row>
    <row r="245" spans="8:8" s="28" customFormat="1" x14ac:dyDescent="0.25">
      <c r="H245" s="113"/>
    </row>
    <row r="246" spans="8:8" s="28" customFormat="1" x14ac:dyDescent="0.25">
      <c r="H246" s="113"/>
    </row>
    <row r="247" spans="8:8" s="28" customFormat="1" x14ac:dyDescent="0.25">
      <c r="H247" s="113"/>
    </row>
    <row r="248" spans="8:8" s="28" customFormat="1" x14ac:dyDescent="0.25">
      <c r="H248" s="113"/>
    </row>
    <row r="249" spans="8:8" s="28" customFormat="1" x14ac:dyDescent="0.25">
      <c r="H249" s="113"/>
    </row>
    <row r="250" spans="8:8" s="28" customFormat="1" x14ac:dyDescent="0.25">
      <c r="H250" s="113"/>
    </row>
    <row r="251" spans="8:8" s="28" customFormat="1" x14ac:dyDescent="0.25">
      <c r="H251" s="113"/>
    </row>
    <row r="252" spans="8:8" s="28" customFormat="1" x14ac:dyDescent="0.25">
      <c r="H252" s="113"/>
    </row>
    <row r="253" spans="8:8" s="28" customFormat="1" x14ac:dyDescent="0.25">
      <c r="H253" s="113"/>
    </row>
    <row r="254" spans="8:8" s="28" customFormat="1" x14ac:dyDescent="0.25">
      <c r="H254" s="113"/>
    </row>
    <row r="255" spans="8:8" s="28" customFormat="1" x14ac:dyDescent="0.25">
      <c r="H255" s="113"/>
    </row>
    <row r="256" spans="8:8" s="28" customFormat="1" x14ac:dyDescent="0.25">
      <c r="H256" s="113"/>
    </row>
    <row r="257" spans="8:8" s="28" customFormat="1" x14ac:dyDescent="0.25">
      <c r="H257" s="113"/>
    </row>
    <row r="258" spans="8:8" s="28" customFormat="1" x14ac:dyDescent="0.25">
      <c r="H258" s="113"/>
    </row>
    <row r="259" spans="8:8" s="28" customFormat="1" x14ac:dyDescent="0.25">
      <c r="H259" s="113"/>
    </row>
    <row r="260" spans="8:8" s="28" customFormat="1" x14ac:dyDescent="0.25">
      <c r="H260" s="113"/>
    </row>
    <row r="261" spans="8:8" s="28" customFormat="1" x14ac:dyDescent="0.25">
      <c r="H261" s="113"/>
    </row>
    <row r="262" spans="8:8" s="28" customFormat="1" x14ac:dyDescent="0.25">
      <c r="H262" s="113"/>
    </row>
    <row r="263" spans="8:8" s="28" customFormat="1" x14ac:dyDescent="0.25">
      <c r="H263" s="113"/>
    </row>
    <row r="264" spans="8:8" s="28" customFormat="1" x14ac:dyDescent="0.25">
      <c r="H264" s="113"/>
    </row>
    <row r="265" spans="8:8" s="28" customFormat="1" x14ac:dyDescent="0.25">
      <c r="H265" s="113"/>
    </row>
    <row r="266" spans="8:8" s="28" customFormat="1" x14ac:dyDescent="0.25">
      <c r="H266" s="113"/>
    </row>
    <row r="267" spans="8:8" s="28" customFormat="1" x14ac:dyDescent="0.25">
      <c r="H267" s="113"/>
    </row>
    <row r="268" spans="8:8" s="28" customFormat="1" x14ac:dyDescent="0.25">
      <c r="H268" s="113"/>
    </row>
    <row r="269" spans="8:8" s="28" customFormat="1" x14ac:dyDescent="0.25">
      <c r="H269" s="113"/>
    </row>
    <row r="270" spans="8:8" s="28" customFormat="1" x14ac:dyDescent="0.25">
      <c r="H270" s="113"/>
    </row>
    <row r="271" spans="8:8" s="28" customFormat="1" x14ac:dyDescent="0.25">
      <c r="H271" s="113"/>
    </row>
    <row r="272" spans="8:8" s="28" customFormat="1" x14ac:dyDescent="0.25">
      <c r="H272" s="113"/>
    </row>
    <row r="273" spans="8:8" s="28" customFormat="1" x14ac:dyDescent="0.25">
      <c r="H273" s="113"/>
    </row>
    <row r="274" spans="8:8" s="28" customFormat="1" x14ac:dyDescent="0.25">
      <c r="H274" s="113"/>
    </row>
    <row r="275" spans="8:8" s="28" customFormat="1" x14ac:dyDescent="0.25">
      <c r="H275" s="113"/>
    </row>
    <row r="276" spans="8:8" s="28" customFormat="1" x14ac:dyDescent="0.25">
      <c r="H276" s="113"/>
    </row>
    <row r="277" spans="8:8" s="28" customFormat="1" x14ac:dyDescent="0.25">
      <c r="H277" s="113"/>
    </row>
    <row r="278" spans="8:8" s="28" customFormat="1" x14ac:dyDescent="0.25">
      <c r="H278" s="113"/>
    </row>
    <row r="279" spans="8:8" s="28" customFormat="1" x14ac:dyDescent="0.25">
      <c r="H279" s="113"/>
    </row>
    <row r="280" spans="8:8" s="28" customFormat="1" x14ac:dyDescent="0.25">
      <c r="H280" s="113"/>
    </row>
    <row r="281" spans="8:8" s="28" customFormat="1" x14ac:dyDescent="0.25">
      <c r="H281" s="113"/>
    </row>
    <row r="282" spans="8:8" s="28" customFormat="1" x14ac:dyDescent="0.25">
      <c r="H282" s="113"/>
    </row>
    <row r="283" spans="8:8" s="28" customFormat="1" x14ac:dyDescent="0.25">
      <c r="H283" s="113"/>
    </row>
    <row r="284" spans="8:8" s="28" customFormat="1" x14ac:dyDescent="0.25">
      <c r="H284" s="113"/>
    </row>
    <row r="285" spans="8:8" s="28" customFormat="1" x14ac:dyDescent="0.25">
      <c r="H285" s="113"/>
    </row>
    <row r="286" spans="8:8" s="28" customFormat="1" x14ac:dyDescent="0.25">
      <c r="H286" s="113"/>
    </row>
    <row r="287" spans="8:8" s="28" customFormat="1" x14ac:dyDescent="0.25">
      <c r="H287" s="113"/>
    </row>
    <row r="288" spans="8:8" s="28" customFormat="1" x14ac:dyDescent="0.25">
      <c r="H288" s="113"/>
    </row>
    <row r="289" spans="8:8" s="28" customFormat="1" x14ac:dyDescent="0.25">
      <c r="H289" s="113"/>
    </row>
    <row r="290" spans="8:8" s="28" customFormat="1" x14ac:dyDescent="0.25">
      <c r="H290" s="113"/>
    </row>
    <row r="291" spans="8:8" s="28" customFormat="1" x14ac:dyDescent="0.25">
      <c r="H291" s="113"/>
    </row>
    <row r="292" spans="8:8" s="28" customFormat="1" x14ac:dyDescent="0.25">
      <c r="H292" s="113"/>
    </row>
    <row r="293" spans="8:8" s="28" customFormat="1" x14ac:dyDescent="0.25">
      <c r="H293" s="113"/>
    </row>
    <row r="294" spans="8:8" s="28" customFormat="1" x14ac:dyDescent="0.25">
      <c r="H294" s="113"/>
    </row>
    <row r="295" spans="8:8" s="28" customFormat="1" x14ac:dyDescent="0.25">
      <c r="H295" s="113"/>
    </row>
    <row r="296" spans="8:8" s="28" customFormat="1" x14ac:dyDescent="0.25">
      <c r="H296" s="113"/>
    </row>
    <row r="297" spans="8:8" s="28" customFormat="1" x14ac:dyDescent="0.25">
      <c r="H297" s="113"/>
    </row>
    <row r="298" spans="8:8" s="28" customFormat="1" x14ac:dyDescent="0.25">
      <c r="H298" s="113"/>
    </row>
    <row r="299" spans="8:8" s="28" customFormat="1" x14ac:dyDescent="0.25">
      <c r="H299" s="113"/>
    </row>
    <row r="300" spans="8:8" s="28" customFormat="1" x14ac:dyDescent="0.25">
      <c r="H300" s="113"/>
    </row>
    <row r="301" spans="8:8" s="28" customFormat="1" x14ac:dyDescent="0.25">
      <c r="H301" s="113"/>
    </row>
    <row r="302" spans="8:8" s="28" customFormat="1" x14ac:dyDescent="0.25">
      <c r="H302" s="113"/>
    </row>
    <row r="303" spans="8:8" s="28" customFormat="1" x14ac:dyDescent="0.25">
      <c r="H303" s="113"/>
    </row>
    <row r="304" spans="8:8" s="28" customFormat="1" x14ac:dyDescent="0.25">
      <c r="H304" s="113"/>
    </row>
    <row r="305" spans="8:8" s="28" customFormat="1" x14ac:dyDescent="0.25">
      <c r="H305" s="113"/>
    </row>
    <row r="306" spans="8:8" s="28" customFormat="1" x14ac:dyDescent="0.25">
      <c r="H306" s="113"/>
    </row>
    <row r="307" spans="8:8" s="28" customFormat="1" x14ac:dyDescent="0.25">
      <c r="H307" s="113"/>
    </row>
    <row r="308" spans="8:8" s="28" customFormat="1" x14ac:dyDescent="0.25">
      <c r="H308" s="113"/>
    </row>
    <row r="309" spans="8:8" s="28" customFormat="1" x14ac:dyDescent="0.25">
      <c r="H309" s="113"/>
    </row>
    <row r="310" spans="8:8" s="28" customFormat="1" x14ac:dyDescent="0.25">
      <c r="H310" s="113"/>
    </row>
    <row r="311" spans="8:8" s="28" customFormat="1" x14ac:dyDescent="0.25">
      <c r="H311" s="113"/>
    </row>
    <row r="312" spans="8:8" s="28" customFormat="1" x14ac:dyDescent="0.25">
      <c r="H312" s="113"/>
    </row>
    <row r="313" spans="8:8" s="28" customFormat="1" x14ac:dyDescent="0.25">
      <c r="H313" s="113"/>
    </row>
    <row r="314" spans="8:8" s="28" customFormat="1" x14ac:dyDescent="0.25">
      <c r="H314" s="113"/>
    </row>
    <row r="315" spans="8:8" s="28" customFormat="1" x14ac:dyDescent="0.25">
      <c r="H315" s="113"/>
    </row>
    <row r="316" spans="8:8" s="28" customFormat="1" x14ac:dyDescent="0.25">
      <c r="H316" s="113"/>
    </row>
    <row r="317" spans="8:8" s="28" customFormat="1" x14ac:dyDescent="0.25">
      <c r="H317" s="113"/>
    </row>
    <row r="318" spans="8:8" s="28" customFormat="1" x14ac:dyDescent="0.25">
      <c r="H318" s="113"/>
    </row>
    <row r="319" spans="8:8" s="28" customFormat="1" x14ac:dyDescent="0.25">
      <c r="H319" s="113"/>
    </row>
    <row r="320" spans="8:8" s="28" customFormat="1" x14ac:dyDescent="0.25">
      <c r="H320" s="113"/>
    </row>
    <row r="321" spans="8:8" s="28" customFormat="1" x14ac:dyDescent="0.25">
      <c r="H321" s="113"/>
    </row>
    <row r="322" spans="8:8" s="28" customFormat="1" x14ac:dyDescent="0.25">
      <c r="H322" s="113"/>
    </row>
    <row r="323" spans="8:8" s="28" customFormat="1" x14ac:dyDescent="0.25">
      <c r="H323" s="113"/>
    </row>
    <row r="324" spans="8:8" s="28" customFormat="1" x14ac:dyDescent="0.25">
      <c r="H324" s="113"/>
    </row>
    <row r="325" spans="8:8" s="28" customFormat="1" x14ac:dyDescent="0.25">
      <c r="H325" s="113"/>
    </row>
    <row r="326" spans="8:8" s="28" customFormat="1" x14ac:dyDescent="0.25">
      <c r="H326" s="113"/>
    </row>
    <row r="327" spans="8:8" s="28" customFormat="1" x14ac:dyDescent="0.25">
      <c r="H327" s="113"/>
    </row>
    <row r="328" spans="8:8" s="28" customFormat="1" x14ac:dyDescent="0.25">
      <c r="H328" s="113"/>
    </row>
    <row r="329" spans="8:8" s="28" customFormat="1" x14ac:dyDescent="0.25">
      <c r="H329" s="113"/>
    </row>
    <row r="330" spans="8:8" s="28" customFormat="1" x14ac:dyDescent="0.25">
      <c r="H330" s="113"/>
    </row>
    <row r="331" spans="8:8" s="28" customFormat="1" x14ac:dyDescent="0.25">
      <c r="H331" s="113"/>
    </row>
    <row r="332" spans="8:8" s="28" customFormat="1" x14ac:dyDescent="0.25">
      <c r="H332" s="113"/>
    </row>
    <row r="333" spans="8:8" s="28" customFormat="1" x14ac:dyDescent="0.25">
      <c r="H333" s="113"/>
    </row>
    <row r="334" spans="8:8" s="28" customFormat="1" x14ac:dyDescent="0.25">
      <c r="H334" s="113"/>
    </row>
    <row r="335" spans="8:8" s="28" customFormat="1" x14ac:dyDescent="0.25">
      <c r="H335" s="113"/>
    </row>
    <row r="336" spans="8:8" s="28" customFormat="1" x14ac:dyDescent="0.25">
      <c r="H336" s="113"/>
    </row>
    <row r="337" spans="8:8" s="28" customFormat="1" x14ac:dyDescent="0.25">
      <c r="H337" s="113"/>
    </row>
    <row r="338" spans="8:8" s="28" customFormat="1" x14ac:dyDescent="0.25">
      <c r="H338" s="113"/>
    </row>
    <row r="339" spans="8:8" s="28" customFormat="1" x14ac:dyDescent="0.25">
      <c r="H339" s="113"/>
    </row>
    <row r="340" spans="8:8" s="28" customFormat="1" x14ac:dyDescent="0.25">
      <c r="H340" s="113"/>
    </row>
    <row r="341" spans="8:8" s="28" customFormat="1" x14ac:dyDescent="0.25">
      <c r="H341" s="113"/>
    </row>
    <row r="342" spans="8:8" s="28" customFormat="1" x14ac:dyDescent="0.25">
      <c r="H342" s="113"/>
    </row>
    <row r="343" spans="8:8" s="28" customFormat="1" x14ac:dyDescent="0.25">
      <c r="H343" s="113"/>
    </row>
    <row r="344" spans="8:8" s="28" customFormat="1" x14ac:dyDescent="0.25">
      <c r="H344" s="113"/>
    </row>
    <row r="345" spans="8:8" s="28" customFormat="1" x14ac:dyDescent="0.25">
      <c r="H345" s="113"/>
    </row>
    <row r="346" spans="8:8" s="28" customFormat="1" x14ac:dyDescent="0.25">
      <c r="H346" s="113"/>
    </row>
    <row r="347" spans="8:8" s="28" customFormat="1" x14ac:dyDescent="0.25">
      <c r="H347" s="113"/>
    </row>
    <row r="348" spans="8:8" s="28" customFormat="1" x14ac:dyDescent="0.25">
      <c r="H348" s="113"/>
    </row>
    <row r="349" spans="8:8" s="28" customFormat="1" x14ac:dyDescent="0.25">
      <c r="H349" s="113"/>
    </row>
    <row r="350" spans="8:8" s="28" customFormat="1" x14ac:dyDescent="0.25">
      <c r="H350" s="113"/>
    </row>
    <row r="351" spans="8:8" s="28" customFormat="1" x14ac:dyDescent="0.25">
      <c r="H351" s="113"/>
    </row>
    <row r="352" spans="8:8" s="28" customFormat="1" x14ac:dyDescent="0.25">
      <c r="H352" s="113"/>
    </row>
    <row r="353" spans="8:8" s="28" customFormat="1" x14ac:dyDescent="0.25">
      <c r="H353" s="113"/>
    </row>
    <row r="354" spans="8:8" s="28" customFormat="1" x14ac:dyDescent="0.25">
      <c r="H354" s="113"/>
    </row>
    <row r="355" spans="8:8" s="28" customFormat="1" x14ac:dyDescent="0.25">
      <c r="H355" s="113"/>
    </row>
    <row r="356" spans="8:8" s="28" customFormat="1" x14ac:dyDescent="0.25">
      <c r="H356" s="113"/>
    </row>
    <row r="357" spans="8:8" s="28" customFormat="1" x14ac:dyDescent="0.25">
      <c r="H357" s="113"/>
    </row>
    <row r="358" spans="8:8" s="28" customFormat="1" x14ac:dyDescent="0.25">
      <c r="H358" s="113"/>
    </row>
    <row r="359" spans="8:8" s="28" customFormat="1" x14ac:dyDescent="0.25">
      <c r="H359" s="113"/>
    </row>
    <row r="360" spans="8:8" s="28" customFormat="1" x14ac:dyDescent="0.25">
      <c r="H360" s="113"/>
    </row>
    <row r="361" spans="8:8" s="28" customFormat="1" x14ac:dyDescent="0.25">
      <c r="H361" s="113"/>
    </row>
    <row r="362" spans="8:8" s="28" customFormat="1" x14ac:dyDescent="0.25">
      <c r="H362" s="113"/>
    </row>
    <row r="363" spans="8:8" s="28" customFormat="1" x14ac:dyDescent="0.25">
      <c r="H363" s="113"/>
    </row>
    <row r="364" spans="8:8" s="28" customFormat="1" x14ac:dyDescent="0.25">
      <c r="H364" s="113"/>
    </row>
    <row r="365" spans="8:8" s="28" customFormat="1" x14ac:dyDescent="0.25">
      <c r="H365" s="113"/>
    </row>
    <row r="366" spans="8:8" s="28" customFormat="1" x14ac:dyDescent="0.25">
      <c r="H366" s="113"/>
    </row>
    <row r="367" spans="8:8" s="28" customFormat="1" x14ac:dyDescent="0.25">
      <c r="H367" s="113"/>
    </row>
    <row r="368" spans="8:8" s="28" customFormat="1" x14ac:dyDescent="0.25">
      <c r="H368" s="113"/>
    </row>
    <row r="369" spans="8:8" s="28" customFormat="1" x14ac:dyDescent="0.25">
      <c r="H369" s="113"/>
    </row>
    <row r="370" spans="8:8" s="28" customFormat="1" x14ac:dyDescent="0.25">
      <c r="H370" s="113"/>
    </row>
    <row r="371" spans="8:8" s="28" customFormat="1" x14ac:dyDescent="0.25">
      <c r="H371" s="113"/>
    </row>
    <row r="372" spans="8:8" s="28" customFormat="1" x14ac:dyDescent="0.25">
      <c r="H372" s="113"/>
    </row>
    <row r="373" spans="8:8" s="28" customFormat="1" x14ac:dyDescent="0.25">
      <c r="H373" s="113"/>
    </row>
    <row r="374" spans="8:8" s="28" customFormat="1" x14ac:dyDescent="0.25">
      <c r="H374" s="113"/>
    </row>
    <row r="375" spans="8:8" s="28" customFormat="1" x14ac:dyDescent="0.25">
      <c r="H375" s="113"/>
    </row>
    <row r="376" spans="8:8" s="28" customFormat="1" x14ac:dyDescent="0.25">
      <c r="H376" s="113"/>
    </row>
    <row r="377" spans="8:8" s="28" customFormat="1" x14ac:dyDescent="0.25">
      <c r="H377" s="113"/>
    </row>
    <row r="378" spans="8:8" s="28" customFormat="1" x14ac:dyDescent="0.25">
      <c r="H378" s="113"/>
    </row>
    <row r="379" spans="8:8" s="28" customFormat="1" x14ac:dyDescent="0.25">
      <c r="H379" s="113"/>
    </row>
    <row r="380" spans="8:8" s="28" customFormat="1" x14ac:dyDescent="0.25">
      <c r="H380" s="113"/>
    </row>
    <row r="381" spans="8:8" s="28" customFormat="1" x14ac:dyDescent="0.25">
      <c r="H381" s="113"/>
    </row>
    <row r="382" spans="8:8" s="28" customFormat="1" x14ac:dyDescent="0.25">
      <c r="H382" s="113"/>
    </row>
    <row r="383" spans="8:8" s="28" customFormat="1" x14ac:dyDescent="0.25">
      <c r="H383" s="113"/>
    </row>
    <row r="384" spans="8:8" s="28" customFormat="1" x14ac:dyDescent="0.25">
      <c r="H384" s="113"/>
    </row>
    <row r="385" spans="8:8" s="28" customFormat="1" x14ac:dyDescent="0.25">
      <c r="H385" s="113"/>
    </row>
    <row r="386" spans="8:8" s="28" customFormat="1" x14ac:dyDescent="0.25">
      <c r="H386" s="113"/>
    </row>
    <row r="387" spans="8:8" s="28" customFormat="1" x14ac:dyDescent="0.25">
      <c r="H387" s="113"/>
    </row>
    <row r="388" spans="8:8" s="28" customFormat="1" x14ac:dyDescent="0.25">
      <c r="H388" s="113"/>
    </row>
    <row r="389" spans="8:8" s="28" customFormat="1" x14ac:dyDescent="0.25">
      <c r="H389" s="113"/>
    </row>
    <row r="390" spans="8:8" s="28" customFormat="1" x14ac:dyDescent="0.25">
      <c r="H390" s="113"/>
    </row>
    <row r="391" spans="8:8" s="28" customFormat="1" x14ac:dyDescent="0.25">
      <c r="H391" s="113"/>
    </row>
    <row r="392" spans="8:8" s="28" customFormat="1" x14ac:dyDescent="0.25">
      <c r="H392" s="113"/>
    </row>
    <row r="393" spans="8:8" s="28" customFormat="1" x14ac:dyDescent="0.25">
      <c r="H393" s="113"/>
    </row>
    <row r="394" spans="8:8" s="28" customFormat="1" x14ac:dyDescent="0.25">
      <c r="H394" s="113"/>
    </row>
    <row r="395" spans="8:8" s="28" customFormat="1" x14ac:dyDescent="0.25">
      <c r="H395" s="113"/>
    </row>
    <row r="396" spans="8:8" s="28" customFormat="1" x14ac:dyDescent="0.25">
      <c r="H396" s="113"/>
    </row>
    <row r="397" spans="8:8" s="28" customFormat="1" x14ac:dyDescent="0.25">
      <c r="H397" s="113"/>
    </row>
    <row r="398" spans="8:8" s="28" customFormat="1" x14ac:dyDescent="0.25">
      <c r="H398" s="113"/>
    </row>
    <row r="399" spans="8:8" s="28" customFormat="1" x14ac:dyDescent="0.25">
      <c r="H399" s="113"/>
    </row>
    <row r="400" spans="8:8" s="28" customFormat="1" x14ac:dyDescent="0.25">
      <c r="H400" s="113"/>
    </row>
    <row r="401" spans="8:8" s="28" customFormat="1" x14ac:dyDescent="0.25">
      <c r="H401" s="113"/>
    </row>
    <row r="402" spans="8:8" s="28" customFormat="1" x14ac:dyDescent="0.25">
      <c r="H402" s="113"/>
    </row>
    <row r="403" spans="8:8" s="28" customFormat="1" x14ac:dyDescent="0.25">
      <c r="H403" s="113"/>
    </row>
    <row r="404" spans="8:8" s="28" customFormat="1" x14ac:dyDescent="0.25">
      <c r="H404" s="113"/>
    </row>
    <row r="405" spans="8:8" s="28" customFormat="1" x14ac:dyDescent="0.25">
      <c r="H405" s="113"/>
    </row>
    <row r="406" spans="8:8" s="28" customFormat="1" x14ac:dyDescent="0.25">
      <c r="H406" s="113"/>
    </row>
    <row r="407" spans="8:8" s="28" customFormat="1" x14ac:dyDescent="0.25">
      <c r="H407" s="113"/>
    </row>
    <row r="408" spans="8:8" s="28" customFormat="1" x14ac:dyDescent="0.25">
      <c r="H408" s="113"/>
    </row>
    <row r="409" spans="8:8" s="28" customFormat="1" x14ac:dyDescent="0.25">
      <c r="H409" s="113"/>
    </row>
    <row r="410" spans="8:8" s="28" customFormat="1" x14ac:dyDescent="0.25">
      <c r="H410" s="113"/>
    </row>
    <row r="411" spans="8:8" s="28" customFormat="1" x14ac:dyDescent="0.25">
      <c r="H411" s="113"/>
    </row>
    <row r="412" spans="8:8" s="28" customFormat="1" x14ac:dyDescent="0.25">
      <c r="H412" s="113"/>
    </row>
    <row r="413" spans="8:8" s="28" customFormat="1" x14ac:dyDescent="0.25">
      <c r="H413" s="113"/>
    </row>
    <row r="414" spans="8:8" s="28" customFormat="1" x14ac:dyDescent="0.25">
      <c r="H414" s="113"/>
    </row>
    <row r="415" spans="8:8" s="28" customFormat="1" x14ac:dyDescent="0.25">
      <c r="H415" s="113"/>
    </row>
    <row r="416" spans="8:8" s="28" customFormat="1" x14ac:dyDescent="0.25">
      <c r="H416" s="113"/>
    </row>
    <row r="417" spans="8:8" s="28" customFormat="1" x14ac:dyDescent="0.25">
      <c r="H417" s="113"/>
    </row>
    <row r="418" spans="8:8" s="28" customFormat="1" x14ac:dyDescent="0.25">
      <c r="H418" s="113"/>
    </row>
    <row r="419" spans="8:8" s="28" customFormat="1" x14ac:dyDescent="0.25">
      <c r="H419" s="113"/>
    </row>
    <row r="420" spans="8:8" s="28" customFormat="1" x14ac:dyDescent="0.25">
      <c r="H420" s="113"/>
    </row>
    <row r="421" spans="8:8" s="28" customFormat="1" x14ac:dyDescent="0.25">
      <c r="H421" s="113"/>
    </row>
    <row r="422" spans="8:8" s="28" customFormat="1" x14ac:dyDescent="0.25">
      <c r="H422" s="113"/>
    </row>
    <row r="423" spans="8:8" s="28" customFormat="1" x14ac:dyDescent="0.25">
      <c r="H423" s="113"/>
    </row>
    <row r="424" spans="8:8" s="28" customFormat="1" x14ac:dyDescent="0.25">
      <c r="H424" s="113"/>
    </row>
    <row r="425" spans="8:8" s="28" customFormat="1" x14ac:dyDescent="0.25">
      <c r="H425" s="113"/>
    </row>
    <row r="426" spans="8:8" s="28" customFormat="1" x14ac:dyDescent="0.25">
      <c r="H426" s="113"/>
    </row>
    <row r="427" spans="8:8" s="28" customFormat="1" x14ac:dyDescent="0.25">
      <c r="H427" s="113"/>
    </row>
    <row r="428" spans="8:8" s="28" customFormat="1" x14ac:dyDescent="0.25">
      <c r="H428" s="113"/>
    </row>
    <row r="429" spans="8:8" s="28" customFormat="1" x14ac:dyDescent="0.25">
      <c r="H429" s="113"/>
    </row>
    <row r="430" spans="8:8" s="28" customFormat="1" x14ac:dyDescent="0.25">
      <c r="H430" s="113"/>
    </row>
    <row r="431" spans="8:8" s="28" customFormat="1" x14ac:dyDescent="0.25">
      <c r="H431" s="113"/>
    </row>
    <row r="432" spans="8:8" s="28" customFormat="1" x14ac:dyDescent="0.25">
      <c r="H432" s="113"/>
    </row>
    <row r="433" spans="8:8" s="28" customFormat="1" x14ac:dyDescent="0.25">
      <c r="H433" s="113"/>
    </row>
    <row r="434" spans="8:8" s="28" customFormat="1" x14ac:dyDescent="0.25">
      <c r="H434" s="113"/>
    </row>
    <row r="435" spans="8:8" s="28" customFormat="1" x14ac:dyDescent="0.25">
      <c r="H435" s="113"/>
    </row>
    <row r="436" spans="8:8" s="28" customFormat="1" x14ac:dyDescent="0.25">
      <c r="H436" s="113"/>
    </row>
    <row r="437" spans="8:8" s="28" customFormat="1" x14ac:dyDescent="0.25">
      <c r="H437" s="113"/>
    </row>
    <row r="438" spans="8:8" s="28" customFormat="1" x14ac:dyDescent="0.25">
      <c r="H438" s="113"/>
    </row>
    <row r="439" spans="8:8" s="28" customFormat="1" x14ac:dyDescent="0.25">
      <c r="H439" s="113"/>
    </row>
    <row r="440" spans="8:8" s="28" customFormat="1" x14ac:dyDescent="0.25">
      <c r="H440" s="113"/>
    </row>
    <row r="441" spans="8:8" s="28" customFormat="1" x14ac:dyDescent="0.25">
      <c r="H441" s="113"/>
    </row>
    <row r="442" spans="8:8" s="28" customFormat="1" x14ac:dyDescent="0.25">
      <c r="H442" s="113"/>
    </row>
    <row r="443" spans="8:8" s="28" customFormat="1" x14ac:dyDescent="0.25">
      <c r="H443" s="113"/>
    </row>
    <row r="444" spans="8:8" s="28" customFormat="1" x14ac:dyDescent="0.25">
      <c r="H444" s="113"/>
    </row>
    <row r="445" spans="8:8" s="28" customFormat="1" x14ac:dyDescent="0.25">
      <c r="H445" s="113"/>
    </row>
    <row r="446" spans="8:8" s="28" customFormat="1" x14ac:dyDescent="0.25">
      <c r="H446" s="113"/>
    </row>
    <row r="447" spans="8:8" s="28" customFormat="1" x14ac:dyDescent="0.25">
      <c r="H447" s="113"/>
    </row>
    <row r="448" spans="8:8" s="28" customFormat="1" x14ac:dyDescent="0.25">
      <c r="H448" s="113"/>
    </row>
    <row r="449" spans="8:8" s="28" customFormat="1" x14ac:dyDescent="0.25">
      <c r="H449" s="113"/>
    </row>
    <row r="450" spans="8:8" s="28" customFormat="1" x14ac:dyDescent="0.25">
      <c r="H450" s="113"/>
    </row>
    <row r="451" spans="8:8" s="28" customFormat="1" x14ac:dyDescent="0.25">
      <c r="H451" s="113"/>
    </row>
    <row r="452" spans="8:8" s="28" customFormat="1" x14ac:dyDescent="0.25">
      <c r="H452" s="113"/>
    </row>
    <row r="453" spans="8:8" s="28" customFormat="1" x14ac:dyDescent="0.25">
      <c r="H453" s="113"/>
    </row>
    <row r="454" spans="8:8" s="28" customFormat="1" x14ac:dyDescent="0.25">
      <c r="H454" s="113"/>
    </row>
    <row r="455" spans="8:8" s="28" customFormat="1" x14ac:dyDescent="0.25">
      <c r="H455" s="113"/>
    </row>
    <row r="456" spans="8:8" s="28" customFormat="1" x14ac:dyDescent="0.25">
      <c r="H456" s="113"/>
    </row>
    <row r="457" spans="8:8" s="28" customFormat="1" x14ac:dyDescent="0.25">
      <c r="H457" s="113"/>
    </row>
    <row r="458" spans="8:8" s="28" customFormat="1" x14ac:dyDescent="0.25">
      <c r="H458" s="113"/>
    </row>
    <row r="459" spans="8:8" s="28" customFormat="1" x14ac:dyDescent="0.25">
      <c r="H459" s="113"/>
    </row>
    <row r="460" spans="8:8" s="28" customFormat="1" x14ac:dyDescent="0.25">
      <c r="H460" s="113"/>
    </row>
    <row r="461" spans="8:8" s="28" customFormat="1" x14ac:dyDescent="0.25">
      <c r="H461" s="113"/>
    </row>
    <row r="462" spans="8:8" s="28" customFormat="1" x14ac:dyDescent="0.25">
      <c r="H462" s="113"/>
    </row>
    <row r="463" spans="8:8" s="28" customFormat="1" x14ac:dyDescent="0.25">
      <c r="H463" s="113"/>
    </row>
    <row r="464" spans="8:8" s="28" customFormat="1" x14ac:dyDescent="0.25">
      <c r="H464" s="113"/>
    </row>
    <row r="465" spans="8:8" s="28" customFormat="1" x14ac:dyDescent="0.25">
      <c r="H465" s="113"/>
    </row>
    <row r="466" spans="8:8" s="28" customFormat="1" x14ac:dyDescent="0.25">
      <c r="H466" s="113"/>
    </row>
    <row r="467" spans="8:8" s="28" customFormat="1" x14ac:dyDescent="0.25">
      <c r="H467" s="113"/>
    </row>
    <row r="468" spans="8:8" s="28" customFormat="1" x14ac:dyDescent="0.25">
      <c r="H468" s="113"/>
    </row>
    <row r="469" spans="8:8" s="28" customFormat="1" x14ac:dyDescent="0.25">
      <c r="H469" s="113"/>
    </row>
    <row r="470" spans="8:8" s="28" customFormat="1" x14ac:dyDescent="0.25">
      <c r="H470" s="113"/>
    </row>
    <row r="471" spans="8:8" s="28" customFormat="1" x14ac:dyDescent="0.25">
      <c r="H471" s="113"/>
    </row>
    <row r="472" spans="8:8" s="28" customFormat="1" x14ac:dyDescent="0.25">
      <c r="H472" s="113"/>
    </row>
    <row r="473" spans="8:8" s="28" customFormat="1" x14ac:dyDescent="0.25">
      <c r="H473" s="113"/>
    </row>
    <row r="474" spans="8:8" s="28" customFormat="1" x14ac:dyDescent="0.25">
      <c r="H474" s="113"/>
    </row>
    <row r="475" spans="8:8" s="28" customFormat="1" x14ac:dyDescent="0.25">
      <c r="H475" s="113"/>
    </row>
    <row r="476" spans="8:8" s="28" customFormat="1" x14ac:dyDescent="0.25">
      <c r="H476" s="113"/>
    </row>
    <row r="477" spans="8:8" s="28" customFormat="1" x14ac:dyDescent="0.25">
      <c r="H477" s="113"/>
    </row>
    <row r="478" spans="8:8" s="28" customFormat="1" x14ac:dyDescent="0.25">
      <c r="H478" s="113"/>
    </row>
    <row r="479" spans="8:8" s="28" customFormat="1" x14ac:dyDescent="0.25">
      <c r="H479" s="113"/>
    </row>
    <row r="480" spans="8:8" s="28" customFormat="1" x14ac:dyDescent="0.25">
      <c r="H480" s="113"/>
    </row>
    <row r="481" spans="8:8" s="28" customFormat="1" x14ac:dyDescent="0.25">
      <c r="H481" s="113"/>
    </row>
    <row r="482" spans="8:8" s="28" customFormat="1" x14ac:dyDescent="0.25">
      <c r="H482" s="113"/>
    </row>
    <row r="483" spans="8:8" s="28" customFormat="1" x14ac:dyDescent="0.25">
      <c r="H483" s="113"/>
    </row>
    <row r="484" spans="8:8" s="28" customFormat="1" x14ac:dyDescent="0.25">
      <c r="H484" s="113"/>
    </row>
    <row r="485" spans="8:8" s="28" customFormat="1" x14ac:dyDescent="0.25">
      <c r="H485" s="113"/>
    </row>
    <row r="486" spans="8:8" s="28" customFormat="1" x14ac:dyDescent="0.25">
      <c r="H486" s="113"/>
    </row>
    <row r="487" spans="8:8" s="28" customFormat="1" x14ac:dyDescent="0.25">
      <c r="H487" s="113"/>
    </row>
    <row r="488" spans="8:8" s="28" customFormat="1" x14ac:dyDescent="0.25">
      <c r="H488" s="113"/>
    </row>
    <row r="489" spans="8:8" s="28" customFormat="1" x14ac:dyDescent="0.25">
      <c r="H489" s="113"/>
    </row>
    <row r="490" spans="8:8" s="28" customFormat="1" x14ac:dyDescent="0.25">
      <c r="H490" s="113"/>
    </row>
    <row r="491" spans="8:8" s="28" customFormat="1" x14ac:dyDescent="0.25">
      <c r="H491" s="113"/>
    </row>
    <row r="492" spans="8:8" s="28" customFormat="1" x14ac:dyDescent="0.25">
      <c r="H492" s="113"/>
    </row>
    <row r="493" spans="8:8" s="28" customFormat="1" x14ac:dyDescent="0.25">
      <c r="H493" s="113"/>
    </row>
    <row r="494" spans="8:8" s="28" customFormat="1" x14ac:dyDescent="0.25">
      <c r="H494" s="113"/>
    </row>
    <row r="495" spans="8:8" s="28" customFormat="1" x14ac:dyDescent="0.25">
      <c r="H495" s="113"/>
    </row>
    <row r="496" spans="8:8" s="28" customFormat="1" x14ac:dyDescent="0.25">
      <c r="H496" s="113"/>
    </row>
    <row r="497" spans="8:8" s="28" customFormat="1" x14ac:dyDescent="0.25">
      <c r="H497" s="113"/>
    </row>
    <row r="498" spans="8:8" s="28" customFormat="1" x14ac:dyDescent="0.25">
      <c r="H498" s="113"/>
    </row>
    <row r="499" spans="8:8" s="28" customFormat="1" x14ac:dyDescent="0.25">
      <c r="H499" s="113"/>
    </row>
    <row r="500" spans="8:8" s="28" customFormat="1" x14ac:dyDescent="0.25">
      <c r="H500" s="113"/>
    </row>
    <row r="501" spans="8:8" s="28" customFormat="1" x14ac:dyDescent="0.25">
      <c r="H501" s="113"/>
    </row>
    <row r="502" spans="8:8" s="28" customFormat="1" x14ac:dyDescent="0.25">
      <c r="H502" s="113"/>
    </row>
    <row r="503" spans="8:8" s="28" customFormat="1" x14ac:dyDescent="0.25">
      <c r="H503" s="113"/>
    </row>
    <row r="504" spans="8:8" s="28" customFormat="1" x14ac:dyDescent="0.25">
      <c r="H504" s="113"/>
    </row>
    <row r="505" spans="8:8" s="28" customFormat="1" x14ac:dyDescent="0.25">
      <c r="H505" s="113"/>
    </row>
    <row r="506" spans="8:8" s="28" customFormat="1" x14ac:dyDescent="0.25">
      <c r="H506" s="113"/>
    </row>
    <row r="507" spans="8:8" s="28" customFormat="1" x14ac:dyDescent="0.25">
      <c r="H507" s="113"/>
    </row>
    <row r="508" spans="8:8" s="28" customFormat="1" x14ac:dyDescent="0.25">
      <c r="H508" s="113"/>
    </row>
    <row r="509" spans="8:8" s="28" customFormat="1" x14ac:dyDescent="0.25">
      <c r="H509" s="113"/>
    </row>
    <row r="510" spans="8:8" s="28" customFormat="1" x14ac:dyDescent="0.25">
      <c r="H510" s="113"/>
    </row>
    <row r="511" spans="8:8" s="28" customFormat="1" x14ac:dyDescent="0.25">
      <c r="H511" s="113"/>
    </row>
    <row r="512" spans="8:8" s="28" customFormat="1" x14ac:dyDescent="0.25">
      <c r="H512" s="113"/>
    </row>
    <row r="513" spans="8:8" s="28" customFormat="1" x14ac:dyDescent="0.25">
      <c r="H513" s="113"/>
    </row>
    <row r="514" spans="8:8" s="28" customFormat="1" x14ac:dyDescent="0.25">
      <c r="H514" s="113"/>
    </row>
    <row r="515" spans="8:8" s="28" customFormat="1" x14ac:dyDescent="0.25">
      <c r="H515" s="113"/>
    </row>
    <row r="516" spans="8:8" s="28" customFormat="1" x14ac:dyDescent="0.25">
      <c r="H516" s="113"/>
    </row>
    <row r="517" spans="8:8" s="28" customFormat="1" x14ac:dyDescent="0.25">
      <c r="H517" s="113"/>
    </row>
    <row r="518" spans="8:8" s="28" customFormat="1" x14ac:dyDescent="0.25">
      <c r="H518" s="113"/>
    </row>
    <row r="519" spans="8:8" s="28" customFormat="1" x14ac:dyDescent="0.25">
      <c r="H519" s="113"/>
    </row>
    <row r="520" spans="8:8" s="28" customFormat="1" x14ac:dyDescent="0.25">
      <c r="H520" s="113"/>
    </row>
    <row r="521" spans="8:8" s="28" customFormat="1" x14ac:dyDescent="0.25">
      <c r="H521" s="113"/>
    </row>
    <row r="522" spans="8:8" s="28" customFormat="1" x14ac:dyDescent="0.25">
      <c r="H522" s="113"/>
    </row>
    <row r="523" spans="8:8" s="28" customFormat="1" x14ac:dyDescent="0.25">
      <c r="H523" s="113"/>
    </row>
    <row r="524" spans="8:8" s="28" customFormat="1" x14ac:dyDescent="0.25">
      <c r="H524" s="113"/>
    </row>
    <row r="525" spans="8:8" s="28" customFormat="1" x14ac:dyDescent="0.25">
      <c r="H525" s="113"/>
    </row>
    <row r="526" spans="8:8" s="28" customFormat="1" x14ac:dyDescent="0.25">
      <c r="H526" s="113"/>
    </row>
    <row r="527" spans="8:8" s="28" customFormat="1" x14ac:dyDescent="0.25">
      <c r="H527" s="113"/>
    </row>
    <row r="528" spans="8:8" s="28" customFormat="1" x14ac:dyDescent="0.25">
      <c r="H528" s="113"/>
    </row>
    <row r="529" spans="8:8" s="28" customFormat="1" x14ac:dyDescent="0.25">
      <c r="H529" s="113"/>
    </row>
    <row r="530" spans="8:8" s="28" customFormat="1" x14ac:dyDescent="0.25">
      <c r="H530" s="113"/>
    </row>
    <row r="531" spans="8:8" s="28" customFormat="1" x14ac:dyDescent="0.25">
      <c r="H531" s="113"/>
    </row>
    <row r="532" spans="8:8" s="28" customFormat="1" x14ac:dyDescent="0.25">
      <c r="H532" s="113"/>
    </row>
    <row r="533" spans="8:8" s="28" customFormat="1" x14ac:dyDescent="0.25">
      <c r="H533" s="113"/>
    </row>
    <row r="534" spans="8:8" s="28" customFormat="1" x14ac:dyDescent="0.25">
      <c r="H534" s="113"/>
    </row>
    <row r="535" spans="8:8" s="28" customFormat="1" x14ac:dyDescent="0.25">
      <c r="H535" s="113"/>
    </row>
    <row r="536" spans="8:8" s="28" customFormat="1" x14ac:dyDescent="0.25">
      <c r="H536" s="113"/>
    </row>
    <row r="537" spans="8:8" s="28" customFormat="1" x14ac:dyDescent="0.25">
      <c r="H537" s="113"/>
    </row>
    <row r="538" spans="8:8" s="28" customFormat="1" x14ac:dyDescent="0.25">
      <c r="H538" s="113"/>
    </row>
    <row r="539" spans="8:8" s="28" customFormat="1" x14ac:dyDescent="0.25">
      <c r="H539" s="113"/>
    </row>
    <row r="540" spans="8:8" s="28" customFormat="1" x14ac:dyDescent="0.25">
      <c r="H540" s="113"/>
    </row>
    <row r="541" spans="8:8" s="28" customFormat="1" x14ac:dyDescent="0.25">
      <c r="H541" s="113"/>
    </row>
    <row r="542" spans="8:8" s="28" customFormat="1" x14ac:dyDescent="0.25">
      <c r="H542" s="113"/>
    </row>
    <row r="543" spans="8:8" s="28" customFormat="1" x14ac:dyDescent="0.25">
      <c r="H543" s="113"/>
    </row>
    <row r="544" spans="8:8" s="28" customFormat="1" x14ac:dyDescent="0.25">
      <c r="H544" s="113"/>
    </row>
    <row r="545" spans="8:8" s="28" customFormat="1" x14ac:dyDescent="0.25">
      <c r="H545" s="113"/>
    </row>
    <row r="546" spans="8:8" s="28" customFormat="1" x14ac:dyDescent="0.25">
      <c r="H546" s="113"/>
    </row>
    <row r="547" spans="8:8" s="28" customFormat="1" x14ac:dyDescent="0.25">
      <c r="H547" s="113"/>
    </row>
    <row r="548" spans="8:8" s="28" customFormat="1" x14ac:dyDescent="0.25">
      <c r="H548" s="113"/>
    </row>
    <row r="549" spans="8:8" s="28" customFormat="1" x14ac:dyDescent="0.25">
      <c r="H549" s="113"/>
    </row>
    <row r="550" spans="8:8" s="28" customFormat="1" x14ac:dyDescent="0.25">
      <c r="H550" s="113"/>
    </row>
    <row r="551" spans="8:8" s="28" customFormat="1" x14ac:dyDescent="0.25">
      <c r="H551" s="113"/>
    </row>
    <row r="552" spans="8:8" s="28" customFormat="1" x14ac:dyDescent="0.25">
      <c r="H552" s="113"/>
    </row>
    <row r="553" spans="8:8" s="28" customFormat="1" x14ac:dyDescent="0.25">
      <c r="H553" s="113"/>
    </row>
    <row r="554" spans="8:8" s="28" customFormat="1" x14ac:dyDescent="0.25">
      <c r="H554" s="113"/>
    </row>
    <row r="555" spans="8:8" s="28" customFormat="1" x14ac:dyDescent="0.25">
      <c r="H555" s="113"/>
    </row>
    <row r="556" spans="8:8" s="28" customFormat="1" x14ac:dyDescent="0.25">
      <c r="H556" s="113"/>
    </row>
    <row r="557" spans="8:8" s="28" customFormat="1" x14ac:dyDescent="0.25">
      <c r="H557" s="113"/>
    </row>
    <row r="558" spans="8:8" s="28" customFormat="1" x14ac:dyDescent="0.25">
      <c r="H558" s="113"/>
    </row>
    <row r="559" spans="8:8" s="28" customFormat="1" x14ac:dyDescent="0.25">
      <c r="H559" s="113"/>
    </row>
    <row r="560" spans="8:8" s="28" customFormat="1" x14ac:dyDescent="0.25">
      <c r="H560" s="113"/>
    </row>
    <row r="561" spans="8:8" s="28" customFormat="1" x14ac:dyDescent="0.25">
      <c r="H561" s="113"/>
    </row>
    <row r="562" spans="8:8" s="28" customFormat="1" x14ac:dyDescent="0.25">
      <c r="H562" s="113"/>
    </row>
    <row r="563" spans="8:8" s="28" customFormat="1" x14ac:dyDescent="0.25">
      <c r="H563" s="113"/>
    </row>
    <row r="564" spans="8:8" s="28" customFormat="1" x14ac:dyDescent="0.25">
      <c r="H564" s="113"/>
    </row>
    <row r="565" spans="8:8" s="28" customFormat="1" x14ac:dyDescent="0.25">
      <c r="H565" s="113"/>
    </row>
    <row r="566" spans="8:8" s="28" customFormat="1" x14ac:dyDescent="0.25">
      <c r="H566" s="113"/>
    </row>
    <row r="567" spans="8:8" s="28" customFormat="1" x14ac:dyDescent="0.25">
      <c r="H567" s="113"/>
    </row>
    <row r="568" spans="8:8" s="28" customFormat="1" x14ac:dyDescent="0.25">
      <c r="H568" s="113"/>
    </row>
    <row r="569" spans="8:8" s="28" customFormat="1" x14ac:dyDescent="0.25">
      <c r="H569" s="113"/>
    </row>
    <row r="570" spans="8:8" s="28" customFormat="1" x14ac:dyDescent="0.25">
      <c r="H570" s="113"/>
    </row>
    <row r="571" spans="8:8" s="28" customFormat="1" x14ac:dyDescent="0.25">
      <c r="H571" s="113"/>
    </row>
    <row r="572" spans="8:8" s="28" customFormat="1" x14ac:dyDescent="0.25">
      <c r="H572" s="113"/>
    </row>
    <row r="573" spans="8:8" s="28" customFormat="1" x14ac:dyDescent="0.25">
      <c r="H573" s="113"/>
    </row>
    <row r="574" spans="8:8" s="28" customFormat="1" x14ac:dyDescent="0.25">
      <c r="H574" s="113"/>
    </row>
    <row r="575" spans="8:8" s="28" customFormat="1" x14ac:dyDescent="0.25">
      <c r="H575" s="113"/>
    </row>
    <row r="576" spans="8:8" s="28" customFormat="1" x14ac:dyDescent="0.25">
      <c r="H576" s="113"/>
    </row>
    <row r="577" spans="8:8" s="28" customFormat="1" x14ac:dyDescent="0.25">
      <c r="H577" s="113"/>
    </row>
    <row r="578" spans="8:8" s="28" customFormat="1" x14ac:dyDescent="0.25">
      <c r="H578" s="113"/>
    </row>
    <row r="579" spans="8:8" s="28" customFormat="1" x14ac:dyDescent="0.25">
      <c r="H579" s="113"/>
    </row>
    <row r="580" spans="8:8" s="28" customFormat="1" x14ac:dyDescent="0.25">
      <c r="H580" s="113"/>
    </row>
    <row r="581" spans="8:8" s="28" customFormat="1" x14ac:dyDescent="0.25">
      <c r="H581" s="113"/>
    </row>
    <row r="582" spans="8:8" s="28" customFormat="1" x14ac:dyDescent="0.25">
      <c r="H582" s="113"/>
    </row>
    <row r="583" spans="8:8" s="28" customFormat="1" x14ac:dyDescent="0.25">
      <c r="H583" s="113"/>
    </row>
    <row r="584" spans="8:8" s="28" customFormat="1" x14ac:dyDescent="0.25">
      <c r="H584" s="113"/>
    </row>
    <row r="585" spans="8:8" s="28" customFormat="1" x14ac:dyDescent="0.25">
      <c r="H585" s="113"/>
    </row>
    <row r="586" spans="8:8" s="28" customFormat="1" x14ac:dyDescent="0.25">
      <c r="H586" s="113"/>
    </row>
    <row r="587" spans="8:8" s="28" customFormat="1" x14ac:dyDescent="0.25">
      <c r="H587" s="113"/>
    </row>
    <row r="588" spans="8:8" s="28" customFormat="1" x14ac:dyDescent="0.25">
      <c r="H588" s="113"/>
    </row>
    <row r="589" spans="8:8" s="28" customFormat="1" x14ac:dyDescent="0.25">
      <c r="H589" s="113"/>
    </row>
    <row r="590" spans="8:8" s="28" customFormat="1" x14ac:dyDescent="0.25">
      <c r="H590" s="113"/>
    </row>
    <row r="591" spans="8:8" s="28" customFormat="1" x14ac:dyDescent="0.25">
      <c r="H591" s="113"/>
    </row>
    <row r="592" spans="8:8" s="28" customFormat="1" x14ac:dyDescent="0.25">
      <c r="H592" s="113"/>
    </row>
    <row r="593" spans="8:8" s="28" customFormat="1" x14ac:dyDescent="0.25">
      <c r="H593" s="113"/>
    </row>
    <row r="594" spans="8:8" s="28" customFormat="1" x14ac:dyDescent="0.25">
      <c r="H594" s="113"/>
    </row>
    <row r="595" spans="8:8" s="28" customFormat="1" x14ac:dyDescent="0.25">
      <c r="H595" s="113"/>
    </row>
    <row r="596" spans="8:8" s="28" customFormat="1" x14ac:dyDescent="0.25">
      <c r="H596" s="113"/>
    </row>
    <row r="597" spans="8:8" s="28" customFormat="1" x14ac:dyDescent="0.25">
      <c r="H597" s="113"/>
    </row>
    <row r="598" spans="8:8" s="28" customFormat="1" x14ac:dyDescent="0.25">
      <c r="H598" s="113"/>
    </row>
    <row r="599" spans="8:8" s="28" customFormat="1" x14ac:dyDescent="0.25">
      <c r="H599" s="113"/>
    </row>
    <row r="600" spans="8:8" s="28" customFormat="1" x14ac:dyDescent="0.25">
      <c r="H600" s="113"/>
    </row>
    <row r="601" spans="8:8" s="28" customFormat="1" x14ac:dyDescent="0.25">
      <c r="H601" s="113"/>
    </row>
    <row r="602" spans="8:8" s="28" customFormat="1" x14ac:dyDescent="0.25">
      <c r="H602" s="113"/>
    </row>
    <row r="603" spans="8:8" s="28" customFormat="1" x14ac:dyDescent="0.25">
      <c r="H603" s="113"/>
    </row>
    <row r="604" spans="8:8" s="28" customFormat="1" x14ac:dyDescent="0.25">
      <c r="H604" s="113"/>
    </row>
    <row r="605" spans="8:8" s="28" customFormat="1" x14ac:dyDescent="0.25">
      <c r="H605" s="113"/>
    </row>
    <row r="606" spans="8:8" s="28" customFormat="1" x14ac:dyDescent="0.25">
      <c r="H606" s="113"/>
    </row>
    <row r="607" spans="8:8" s="28" customFormat="1" x14ac:dyDescent="0.25">
      <c r="H607" s="113"/>
    </row>
    <row r="608" spans="8:8" s="28" customFormat="1" x14ac:dyDescent="0.25">
      <c r="H608" s="113"/>
    </row>
    <row r="609" spans="8:8" s="28" customFormat="1" x14ac:dyDescent="0.25">
      <c r="H609" s="113"/>
    </row>
    <row r="610" spans="8:8" s="28" customFormat="1" x14ac:dyDescent="0.25">
      <c r="H610" s="113"/>
    </row>
    <row r="611" spans="8:8" s="28" customFormat="1" x14ac:dyDescent="0.25">
      <c r="H611" s="113"/>
    </row>
    <row r="612" spans="8:8" s="28" customFormat="1" x14ac:dyDescent="0.25">
      <c r="H612" s="113"/>
    </row>
    <row r="613" spans="8:8" s="28" customFormat="1" x14ac:dyDescent="0.25">
      <c r="H613" s="113"/>
    </row>
    <row r="614" spans="8:8" s="28" customFormat="1" x14ac:dyDescent="0.25">
      <c r="H614" s="113"/>
    </row>
    <row r="615" spans="8:8" s="28" customFormat="1" x14ac:dyDescent="0.25">
      <c r="H615" s="113"/>
    </row>
    <row r="616" spans="8:8" s="28" customFormat="1" x14ac:dyDescent="0.25">
      <c r="H616" s="113"/>
    </row>
    <row r="617" spans="8:8" s="28" customFormat="1" x14ac:dyDescent="0.25">
      <c r="H617" s="113"/>
    </row>
    <row r="618" spans="8:8" s="28" customFormat="1" x14ac:dyDescent="0.25">
      <c r="H618" s="113"/>
    </row>
    <row r="619" spans="8:8" s="28" customFormat="1" x14ac:dyDescent="0.25">
      <c r="H619" s="113"/>
    </row>
    <row r="620" spans="8:8" s="28" customFormat="1" x14ac:dyDescent="0.25">
      <c r="H620" s="113"/>
    </row>
    <row r="621" spans="8:8" s="28" customFormat="1" x14ac:dyDescent="0.25">
      <c r="H621" s="113"/>
    </row>
    <row r="622" spans="8:8" s="28" customFormat="1" x14ac:dyDescent="0.25">
      <c r="H622" s="113"/>
    </row>
    <row r="623" spans="8:8" s="28" customFormat="1" x14ac:dyDescent="0.25">
      <c r="H623" s="113"/>
    </row>
    <row r="624" spans="8:8" s="28" customFormat="1" x14ac:dyDescent="0.25">
      <c r="H624" s="113"/>
    </row>
    <row r="625" spans="8:8" s="28" customFormat="1" x14ac:dyDescent="0.25">
      <c r="H625" s="113"/>
    </row>
    <row r="626" spans="8:8" s="28" customFormat="1" x14ac:dyDescent="0.25">
      <c r="H626" s="113"/>
    </row>
    <row r="627" spans="8:8" s="28" customFormat="1" x14ac:dyDescent="0.25">
      <c r="H627" s="113"/>
    </row>
    <row r="628" spans="8:8" s="28" customFormat="1" x14ac:dyDescent="0.25">
      <c r="H628" s="113"/>
    </row>
    <row r="629" spans="8:8" s="28" customFormat="1" x14ac:dyDescent="0.25">
      <c r="H629" s="113"/>
    </row>
    <row r="630" spans="8:8" s="28" customFormat="1" x14ac:dyDescent="0.25">
      <c r="H630" s="113"/>
    </row>
    <row r="631" spans="8:8" s="28" customFormat="1" x14ac:dyDescent="0.25">
      <c r="H631" s="113"/>
    </row>
    <row r="632" spans="8:8" s="28" customFormat="1" x14ac:dyDescent="0.25">
      <c r="H632" s="113"/>
    </row>
    <row r="633" spans="8:8" s="28" customFormat="1" x14ac:dyDescent="0.25">
      <c r="H633" s="113"/>
    </row>
    <row r="634" spans="8:8" s="28" customFormat="1" x14ac:dyDescent="0.25">
      <c r="H634" s="113"/>
    </row>
    <row r="635" spans="8:8" s="28" customFormat="1" x14ac:dyDescent="0.25">
      <c r="H635" s="113"/>
    </row>
    <row r="636" spans="8:8" s="28" customFormat="1" x14ac:dyDescent="0.25">
      <c r="H636" s="113"/>
    </row>
    <row r="637" spans="8:8" s="28" customFormat="1" x14ac:dyDescent="0.25">
      <c r="H637" s="113"/>
    </row>
    <row r="638" spans="8:8" s="28" customFormat="1" x14ac:dyDescent="0.25">
      <c r="H638" s="113"/>
    </row>
    <row r="639" spans="8:8" s="28" customFormat="1" x14ac:dyDescent="0.25">
      <c r="H639" s="113"/>
    </row>
    <row r="640" spans="8:8" s="28" customFormat="1" x14ac:dyDescent="0.25">
      <c r="H640" s="113"/>
    </row>
    <row r="641" spans="8:8" s="28" customFormat="1" x14ac:dyDescent="0.25">
      <c r="H641" s="113"/>
    </row>
    <row r="642" spans="8:8" s="28" customFormat="1" x14ac:dyDescent="0.25">
      <c r="H642" s="113"/>
    </row>
    <row r="643" spans="8:8" s="28" customFormat="1" x14ac:dyDescent="0.25">
      <c r="H643" s="113"/>
    </row>
    <row r="644" spans="8:8" s="28" customFormat="1" x14ac:dyDescent="0.25">
      <c r="H644" s="113"/>
    </row>
    <row r="645" spans="8:8" s="28" customFormat="1" x14ac:dyDescent="0.25">
      <c r="H645" s="113"/>
    </row>
    <row r="646" spans="8:8" s="28" customFormat="1" x14ac:dyDescent="0.25">
      <c r="H646" s="113"/>
    </row>
    <row r="647" spans="8:8" s="28" customFormat="1" x14ac:dyDescent="0.25">
      <c r="H647" s="113"/>
    </row>
    <row r="648" spans="8:8" s="28" customFormat="1" x14ac:dyDescent="0.25">
      <c r="H648" s="113"/>
    </row>
    <row r="649" spans="8:8" s="28" customFormat="1" x14ac:dyDescent="0.25">
      <c r="H649" s="113"/>
    </row>
    <row r="650" spans="8:8" s="28" customFormat="1" x14ac:dyDescent="0.25">
      <c r="H650" s="113"/>
    </row>
    <row r="651" spans="8:8" s="28" customFormat="1" x14ac:dyDescent="0.25">
      <c r="H651" s="113"/>
    </row>
    <row r="652" spans="8:8" s="28" customFormat="1" x14ac:dyDescent="0.25">
      <c r="H652" s="113"/>
    </row>
    <row r="653" spans="8:8" s="28" customFormat="1" x14ac:dyDescent="0.25">
      <c r="H653" s="113"/>
    </row>
    <row r="654" spans="8:8" s="28" customFormat="1" x14ac:dyDescent="0.25">
      <c r="H654" s="113"/>
    </row>
    <row r="655" spans="8:8" s="28" customFormat="1" x14ac:dyDescent="0.25">
      <c r="H655" s="113"/>
    </row>
    <row r="656" spans="8:8" s="28" customFormat="1" x14ac:dyDescent="0.25">
      <c r="H656" s="113"/>
    </row>
    <row r="657" spans="8:8" s="28" customFormat="1" x14ac:dyDescent="0.25">
      <c r="H657" s="113"/>
    </row>
    <row r="658" spans="8:8" s="28" customFormat="1" x14ac:dyDescent="0.25">
      <c r="H658" s="113"/>
    </row>
    <row r="659" spans="8:8" s="28" customFormat="1" x14ac:dyDescent="0.25">
      <c r="H659" s="113"/>
    </row>
    <row r="660" spans="8:8" s="28" customFormat="1" x14ac:dyDescent="0.25">
      <c r="H660" s="113"/>
    </row>
    <row r="661" spans="8:8" s="28" customFormat="1" x14ac:dyDescent="0.25">
      <c r="H661" s="113"/>
    </row>
    <row r="662" spans="8:8" s="28" customFormat="1" x14ac:dyDescent="0.25">
      <c r="H662" s="113"/>
    </row>
    <row r="663" spans="8:8" s="28" customFormat="1" x14ac:dyDescent="0.25">
      <c r="H663" s="113"/>
    </row>
    <row r="664" spans="8:8" s="28" customFormat="1" x14ac:dyDescent="0.25">
      <c r="H664" s="113"/>
    </row>
    <row r="665" spans="8:8" s="28" customFormat="1" x14ac:dyDescent="0.25">
      <c r="H665" s="113"/>
    </row>
    <row r="666" spans="8:8" s="28" customFormat="1" x14ac:dyDescent="0.25">
      <c r="H666" s="113"/>
    </row>
    <row r="667" spans="8:8" s="28" customFormat="1" x14ac:dyDescent="0.25">
      <c r="H667" s="113"/>
    </row>
    <row r="668" spans="8:8" s="28" customFormat="1" x14ac:dyDescent="0.25">
      <c r="H668" s="113"/>
    </row>
    <row r="669" spans="8:8" s="28" customFormat="1" x14ac:dyDescent="0.25">
      <c r="H669" s="113"/>
    </row>
    <row r="670" spans="8:8" s="28" customFormat="1" x14ac:dyDescent="0.25">
      <c r="H670" s="113"/>
    </row>
    <row r="671" spans="8:8" s="28" customFormat="1" x14ac:dyDescent="0.25">
      <c r="H671" s="113"/>
    </row>
    <row r="672" spans="8:8" s="28" customFormat="1" x14ac:dyDescent="0.25">
      <c r="H672" s="113"/>
    </row>
    <row r="673" spans="8:8" s="28" customFormat="1" x14ac:dyDescent="0.25">
      <c r="H673" s="113"/>
    </row>
    <row r="674" spans="8:8" s="28" customFormat="1" x14ac:dyDescent="0.25">
      <c r="H674" s="113"/>
    </row>
    <row r="675" spans="8:8" s="28" customFormat="1" x14ac:dyDescent="0.25">
      <c r="H675" s="113"/>
    </row>
    <row r="676" spans="8:8" s="28" customFormat="1" x14ac:dyDescent="0.25">
      <c r="H676" s="113"/>
    </row>
    <row r="677" spans="8:8" s="28" customFormat="1" x14ac:dyDescent="0.25">
      <c r="H677" s="113"/>
    </row>
    <row r="678" spans="8:8" s="28" customFormat="1" x14ac:dyDescent="0.25">
      <c r="H678" s="113"/>
    </row>
    <row r="679" spans="8:8" s="28" customFormat="1" x14ac:dyDescent="0.25">
      <c r="H679" s="113"/>
    </row>
    <row r="680" spans="8:8" s="28" customFormat="1" x14ac:dyDescent="0.25">
      <c r="H680" s="113"/>
    </row>
    <row r="681" spans="8:8" s="28" customFormat="1" x14ac:dyDescent="0.25">
      <c r="H681" s="113"/>
    </row>
    <row r="682" spans="8:8" s="28" customFormat="1" x14ac:dyDescent="0.25">
      <c r="H682" s="113"/>
    </row>
    <row r="683" spans="8:8" s="28" customFormat="1" x14ac:dyDescent="0.25">
      <c r="H683" s="113"/>
    </row>
    <row r="684" spans="8:8" s="28" customFormat="1" x14ac:dyDescent="0.25">
      <c r="H684" s="113"/>
    </row>
    <row r="685" spans="8:8" s="28" customFormat="1" x14ac:dyDescent="0.25">
      <c r="H685" s="113"/>
    </row>
    <row r="686" spans="8:8" s="28" customFormat="1" x14ac:dyDescent="0.25">
      <c r="H686" s="113"/>
    </row>
    <row r="687" spans="8:8" s="28" customFormat="1" x14ac:dyDescent="0.25">
      <c r="H687" s="113"/>
    </row>
    <row r="688" spans="8:8" s="28" customFormat="1" x14ac:dyDescent="0.25">
      <c r="H688" s="113"/>
    </row>
    <row r="689" spans="8:8" s="28" customFormat="1" x14ac:dyDescent="0.25">
      <c r="H689" s="113"/>
    </row>
    <row r="690" spans="8:8" s="28" customFormat="1" x14ac:dyDescent="0.25">
      <c r="H690" s="113"/>
    </row>
    <row r="691" spans="8:8" s="28" customFormat="1" x14ac:dyDescent="0.25">
      <c r="H691" s="113"/>
    </row>
    <row r="692" spans="8:8" s="28" customFormat="1" x14ac:dyDescent="0.25">
      <c r="H692" s="113"/>
    </row>
    <row r="693" spans="8:8" s="28" customFormat="1" x14ac:dyDescent="0.25">
      <c r="H693" s="113"/>
    </row>
    <row r="694" spans="8:8" s="28" customFormat="1" x14ac:dyDescent="0.25">
      <c r="H694" s="113"/>
    </row>
    <row r="695" spans="8:8" s="28" customFormat="1" x14ac:dyDescent="0.25">
      <c r="H695" s="113"/>
    </row>
    <row r="696" spans="8:8" s="28" customFormat="1" x14ac:dyDescent="0.25">
      <c r="H696" s="113"/>
    </row>
    <row r="697" spans="8:8" s="28" customFormat="1" x14ac:dyDescent="0.25">
      <c r="H697" s="113"/>
    </row>
    <row r="698" spans="8:8" s="28" customFormat="1" x14ac:dyDescent="0.25">
      <c r="H698" s="113"/>
    </row>
    <row r="699" spans="8:8" s="28" customFormat="1" x14ac:dyDescent="0.25">
      <c r="H699" s="113"/>
    </row>
    <row r="700" spans="8:8" s="28" customFormat="1" x14ac:dyDescent="0.25">
      <c r="H700" s="113"/>
    </row>
    <row r="701" spans="8:8" s="28" customFormat="1" x14ac:dyDescent="0.25">
      <c r="H701" s="113"/>
    </row>
    <row r="702" spans="8:8" s="28" customFormat="1" x14ac:dyDescent="0.25">
      <c r="H702" s="113"/>
    </row>
    <row r="703" spans="8:8" s="28" customFormat="1" x14ac:dyDescent="0.25">
      <c r="H703" s="113"/>
    </row>
    <row r="704" spans="8:8" s="28" customFormat="1" x14ac:dyDescent="0.25">
      <c r="H704" s="113"/>
    </row>
    <row r="705" spans="8:8" s="28" customFormat="1" x14ac:dyDescent="0.25">
      <c r="H705" s="113"/>
    </row>
    <row r="706" spans="8:8" s="28" customFormat="1" x14ac:dyDescent="0.25">
      <c r="H706" s="113"/>
    </row>
    <row r="707" spans="8:8" s="28" customFormat="1" x14ac:dyDescent="0.25">
      <c r="H707" s="113"/>
    </row>
    <row r="708" spans="8:8" s="28" customFormat="1" x14ac:dyDescent="0.25">
      <c r="H708" s="113"/>
    </row>
    <row r="709" spans="8:8" s="28" customFormat="1" x14ac:dyDescent="0.25">
      <c r="H709" s="113"/>
    </row>
    <row r="710" spans="8:8" s="28" customFormat="1" x14ac:dyDescent="0.25">
      <c r="H710" s="113"/>
    </row>
    <row r="711" spans="8:8" s="28" customFormat="1" x14ac:dyDescent="0.25">
      <c r="H711" s="113"/>
    </row>
    <row r="712" spans="8:8" s="28" customFormat="1" x14ac:dyDescent="0.25">
      <c r="H712" s="113"/>
    </row>
    <row r="713" spans="8:8" s="28" customFormat="1" x14ac:dyDescent="0.25">
      <c r="H713" s="113"/>
    </row>
    <row r="714" spans="8:8" s="28" customFormat="1" x14ac:dyDescent="0.25">
      <c r="H714" s="113"/>
    </row>
    <row r="715" spans="8:8" s="28" customFormat="1" x14ac:dyDescent="0.25">
      <c r="H715" s="113"/>
    </row>
    <row r="716" spans="8:8" s="28" customFormat="1" x14ac:dyDescent="0.25">
      <c r="H716" s="113"/>
    </row>
    <row r="717" spans="8:8" s="28" customFormat="1" x14ac:dyDescent="0.25">
      <c r="H717" s="113"/>
    </row>
    <row r="718" spans="8:8" s="28" customFormat="1" x14ac:dyDescent="0.25">
      <c r="H718" s="113"/>
    </row>
    <row r="719" spans="8:8" s="28" customFormat="1" x14ac:dyDescent="0.25">
      <c r="H719" s="113"/>
    </row>
    <row r="720" spans="8:8" s="28" customFormat="1" x14ac:dyDescent="0.25">
      <c r="H720" s="113"/>
    </row>
    <row r="721" spans="8:8" s="28" customFormat="1" x14ac:dyDescent="0.25">
      <c r="H721" s="113"/>
    </row>
    <row r="722" spans="8:8" s="28" customFormat="1" x14ac:dyDescent="0.25">
      <c r="H722" s="113"/>
    </row>
    <row r="723" spans="8:8" s="28" customFormat="1" x14ac:dyDescent="0.25">
      <c r="H723" s="113"/>
    </row>
    <row r="724" spans="8:8" s="28" customFormat="1" x14ac:dyDescent="0.25">
      <c r="H724" s="113"/>
    </row>
    <row r="725" spans="8:8" s="28" customFormat="1" x14ac:dyDescent="0.25">
      <c r="H725" s="113"/>
    </row>
    <row r="726" spans="8:8" s="28" customFormat="1" x14ac:dyDescent="0.25">
      <c r="H726" s="113"/>
    </row>
    <row r="727" spans="8:8" s="28" customFormat="1" x14ac:dyDescent="0.25">
      <c r="H727" s="113"/>
    </row>
    <row r="728" spans="8:8" s="28" customFormat="1" x14ac:dyDescent="0.25">
      <c r="H728" s="113"/>
    </row>
    <row r="729" spans="8:8" s="28" customFormat="1" x14ac:dyDescent="0.25">
      <c r="H729" s="113"/>
    </row>
    <row r="730" spans="8:8" s="28" customFormat="1" x14ac:dyDescent="0.25">
      <c r="H730" s="113"/>
    </row>
    <row r="731" spans="8:8" s="28" customFormat="1" x14ac:dyDescent="0.25">
      <c r="H731" s="113"/>
    </row>
    <row r="732" spans="8:8" s="28" customFormat="1" x14ac:dyDescent="0.25">
      <c r="H732" s="113"/>
    </row>
    <row r="733" spans="8:8" s="28" customFormat="1" x14ac:dyDescent="0.25">
      <c r="H733" s="113"/>
    </row>
    <row r="734" spans="8:8" s="28" customFormat="1" x14ac:dyDescent="0.25">
      <c r="H734" s="113"/>
    </row>
    <row r="735" spans="8:8" s="28" customFormat="1" x14ac:dyDescent="0.25">
      <c r="H735" s="113"/>
    </row>
    <row r="736" spans="8:8" s="28" customFormat="1" x14ac:dyDescent="0.25">
      <c r="H736" s="113"/>
    </row>
    <row r="737" spans="8:8" s="28" customFormat="1" x14ac:dyDescent="0.25">
      <c r="H737" s="113"/>
    </row>
    <row r="738" spans="8:8" s="28" customFormat="1" x14ac:dyDescent="0.25">
      <c r="H738" s="113"/>
    </row>
    <row r="739" spans="8:8" s="28" customFormat="1" x14ac:dyDescent="0.25">
      <c r="H739" s="113"/>
    </row>
    <row r="740" spans="8:8" s="28" customFormat="1" x14ac:dyDescent="0.25">
      <c r="H740" s="113"/>
    </row>
    <row r="741" spans="8:8" s="28" customFormat="1" x14ac:dyDescent="0.25">
      <c r="H741" s="113"/>
    </row>
    <row r="742" spans="8:8" s="28" customFormat="1" x14ac:dyDescent="0.25">
      <c r="H742" s="113"/>
    </row>
    <row r="743" spans="8:8" s="28" customFormat="1" x14ac:dyDescent="0.25">
      <c r="H743" s="113"/>
    </row>
    <row r="744" spans="8:8" s="28" customFormat="1" x14ac:dyDescent="0.25">
      <c r="H744" s="113"/>
    </row>
    <row r="745" spans="8:8" s="28" customFormat="1" x14ac:dyDescent="0.25">
      <c r="H745" s="113"/>
    </row>
    <row r="746" spans="8:8" s="28" customFormat="1" x14ac:dyDescent="0.25">
      <c r="H746" s="113"/>
    </row>
    <row r="747" spans="8:8" s="28" customFormat="1" x14ac:dyDescent="0.25">
      <c r="H747" s="113"/>
    </row>
    <row r="748" spans="8:8" s="28" customFormat="1" x14ac:dyDescent="0.25">
      <c r="H748" s="113"/>
    </row>
    <row r="749" spans="8:8" s="28" customFormat="1" x14ac:dyDescent="0.25">
      <c r="H749" s="113"/>
    </row>
    <row r="750" spans="8:8" s="28" customFormat="1" x14ac:dyDescent="0.25">
      <c r="H750" s="113"/>
    </row>
    <row r="751" spans="8:8" s="28" customFormat="1" x14ac:dyDescent="0.25">
      <c r="H751" s="113"/>
    </row>
    <row r="752" spans="8:8" s="28" customFormat="1" x14ac:dyDescent="0.25">
      <c r="H752" s="113"/>
    </row>
    <row r="753" spans="8:8" s="28" customFormat="1" x14ac:dyDescent="0.25">
      <c r="H753" s="113"/>
    </row>
    <row r="754" spans="8:8" s="28" customFormat="1" x14ac:dyDescent="0.25">
      <c r="H754" s="113"/>
    </row>
    <row r="755" spans="8:8" s="28" customFormat="1" x14ac:dyDescent="0.25">
      <c r="H755" s="113"/>
    </row>
    <row r="756" spans="8:8" s="28" customFormat="1" x14ac:dyDescent="0.25">
      <c r="H756" s="113"/>
    </row>
    <row r="757" spans="8:8" s="28" customFormat="1" x14ac:dyDescent="0.25">
      <c r="H757" s="113"/>
    </row>
    <row r="758" spans="8:8" s="28" customFormat="1" x14ac:dyDescent="0.25">
      <c r="H758" s="113"/>
    </row>
    <row r="759" spans="8:8" s="28" customFormat="1" x14ac:dyDescent="0.25">
      <c r="H759" s="113"/>
    </row>
    <row r="760" spans="8:8" s="28" customFormat="1" x14ac:dyDescent="0.25">
      <c r="H760" s="113"/>
    </row>
    <row r="761" spans="8:8" s="28" customFormat="1" x14ac:dyDescent="0.25">
      <c r="H761" s="113"/>
    </row>
    <row r="762" spans="8:8" s="28" customFormat="1" x14ac:dyDescent="0.25">
      <c r="H762" s="113"/>
    </row>
    <row r="763" spans="8:8" s="28" customFormat="1" x14ac:dyDescent="0.25">
      <c r="H763" s="113"/>
    </row>
    <row r="764" spans="8:8" s="28" customFormat="1" x14ac:dyDescent="0.25">
      <c r="H764" s="113"/>
    </row>
    <row r="765" spans="8:8" s="28" customFormat="1" x14ac:dyDescent="0.25">
      <c r="H765" s="113"/>
    </row>
    <row r="766" spans="8:8" s="28" customFormat="1" x14ac:dyDescent="0.25">
      <c r="H766" s="113"/>
    </row>
    <row r="767" spans="8:8" s="28" customFormat="1" x14ac:dyDescent="0.25">
      <c r="H767" s="113"/>
    </row>
    <row r="768" spans="8:8" s="28" customFormat="1" x14ac:dyDescent="0.25">
      <c r="H768" s="113"/>
    </row>
    <row r="769" spans="8:8" s="28" customFormat="1" x14ac:dyDescent="0.25">
      <c r="H769" s="113"/>
    </row>
    <row r="770" spans="8:8" s="28" customFormat="1" x14ac:dyDescent="0.25">
      <c r="H770" s="113"/>
    </row>
    <row r="771" spans="8:8" s="28" customFormat="1" x14ac:dyDescent="0.25">
      <c r="H771" s="113"/>
    </row>
    <row r="772" spans="8:8" s="28" customFormat="1" x14ac:dyDescent="0.25">
      <c r="H772" s="113"/>
    </row>
    <row r="773" spans="8:8" s="28" customFormat="1" x14ac:dyDescent="0.25">
      <c r="H773" s="113"/>
    </row>
    <row r="774" spans="8:8" s="28" customFormat="1" x14ac:dyDescent="0.25">
      <c r="H774" s="113"/>
    </row>
    <row r="775" spans="8:8" s="28" customFormat="1" x14ac:dyDescent="0.25">
      <c r="H775" s="113"/>
    </row>
    <row r="776" spans="8:8" s="28" customFormat="1" x14ac:dyDescent="0.25">
      <c r="H776" s="113"/>
    </row>
    <row r="777" spans="8:8" s="28" customFormat="1" x14ac:dyDescent="0.25">
      <c r="H777" s="113"/>
    </row>
    <row r="778" spans="8:8" s="28" customFormat="1" x14ac:dyDescent="0.25">
      <c r="H778" s="113"/>
    </row>
    <row r="779" spans="8:8" s="28" customFormat="1" x14ac:dyDescent="0.25">
      <c r="H779" s="113"/>
    </row>
    <row r="780" spans="8:8" s="28" customFormat="1" x14ac:dyDescent="0.25">
      <c r="H780" s="113"/>
    </row>
    <row r="781" spans="8:8" s="28" customFormat="1" x14ac:dyDescent="0.25">
      <c r="H781" s="113"/>
    </row>
    <row r="782" spans="8:8" s="28" customFormat="1" x14ac:dyDescent="0.25">
      <c r="H782" s="113"/>
    </row>
    <row r="783" spans="8:8" s="28" customFormat="1" x14ac:dyDescent="0.25">
      <c r="H783" s="113"/>
    </row>
    <row r="784" spans="8:8" s="28" customFormat="1" x14ac:dyDescent="0.25">
      <c r="H784" s="113"/>
    </row>
    <row r="785" spans="8:8" s="28" customFormat="1" x14ac:dyDescent="0.25">
      <c r="H785" s="113"/>
    </row>
    <row r="786" spans="8:8" s="28" customFormat="1" x14ac:dyDescent="0.25">
      <c r="H786" s="113"/>
    </row>
    <row r="787" spans="8:8" s="28" customFormat="1" x14ac:dyDescent="0.25">
      <c r="H787" s="113"/>
    </row>
    <row r="788" spans="8:8" s="28" customFormat="1" x14ac:dyDescent="0.25">
      <c r="H788" s="113"/>
    </row>
    <row r="789" spans="8:8" s="28" customFormat="1" x14ac:dyDescent="0.25">
      <c r="H789" s="113"/>
    </row>
    <row r="790" spans="8:8" s="28" customFormat="1" x14ac:dyDescent="0.25">
      <c r="H790" s="113"/>
    </row>
    <row r="791" spans="8:8" s="28" customFormat="1" x14ac:dyDescent="0.25">
      <c r="H791" s="113"/>
    </row>
    <row r="792" spans="8:8" s="28" customFormat="1" x14ac:dyDescent="0.25">
      <c r="H792" s="113"/>
    </row>
    <row r="793" spans="8:8" s="28" customFormat="1" x14ac:dyDescent="0.25">
      <c r="H793" s="113"/>
    </row>
    <row r="794" spans="8:8" s="28" customFormat="1" x14ac:dyDescent="0.25">
      <c r="H794" s="113"/>
    </row>
    <row r="795" spans="8:8" s="28" customFormat="1" x14ac:dyDescent="0.25">
      <c r="H795" s="113"/>
    </row>
    <row r="796" spans="8:8" s="28" customFormat="1" x14ac:dyDescent="0.25">
      <c r="H796" s="113"/>
    </row>
    <row r="797" spans="8:8" s="28" customFormat="1" x14ac:dyDescent="0.25">
      <c r="H797" s="113"/>
    </row>
    <row r="798" spans="8:8" s="28" customFormat="1" x14ac:dyDescent="0.25">
      <c r="H798" s="113"/>
    </row>
    <row r="799" spans="8:8" s="28" customFormat="1" x14ac:dyDescent="0.25">
      <c r="H799" s="113"/>
    </row>
    <row r="800" spans="8:8" s="28" customFormat="1" x14ac:dyDescent="0.25">
      <c r="H800" s="113"/>
    </row>
    <row r="801" spans="8:8" s="28" customFormat="1" x14ac:dyDescent="0.25">
      <c r="H801" s="113"/>
    </row>
    <row r="802" spans="8:8" s="28" customFormat="1" x14ac:dyDescent="0.25">
      <c r="H802" s="113"/>
    </row>
    <row r="803" spans="8:8" s="28" customFormat="1" x14ac:dyDescent="0.25">
      <c r="H803" s="113"/>
    </row>
    <row r="804" spans="8:8" s="28" customFormat="1" x14ac:dyDescent="0.25">
      <c r="H804" s="113"/>
    </row>
    <row r="805" spans="8:8" s="28" customFormat="1" x14ac:dyDescent="0.25">
      <c r="H805" s="113"/>
    </row>
    <row r="806" spans="8:8" s="28" customFormat="1" x14ac:dyDescent="0.25">
      <c r="H806" s="113"/>
    </row>
    <row r="807" spans="8:8" s="28" customFormat="1" x14ac:dyDescent="0.25">
      <c r="H807" s="113"/>
    </row>
    <row r="808" spans="8:8" s="28" customFormat="1" x14ac:dyDescent="0.25">
      <c r="H808" s="113"/>
    </row>
    <row r="809" spans="8:8" s="28" customFormat="1" x14ac:dyDescent="0.25">
      <c r="H809" s="113"/>
    </row>
    <row r="810" spans="8:8" s="28" customFormat="1" x14ac:dyDescent="0.25">
      <c r="H810" s="113"/>
    </row>
    <row r="811" spans="8:8" s="28" customFormat="1" x14ac:dyDescent="0.25">
      <c r="H811" s="113"/>
    </row>
    <row r="812" spans="8:8" s="28" customFormat="1" x14ac:dyDescent="0.25">
      <c r="H812" s="113"/>
    </row>
    <row r="813" spans="8:8" s="28" customFormat="1" x14ac:dyDescent="0.25">
      <c r="H813" s="113"/>
    </row>
    <row r="814" spans="8:8" s="28" customFormat="1" x14ac:dyDescent="0.25">
      <c r="H814" s="113"/>
    </row>
    <row r="815" spans="8:8" s="28" customFormat="1" x14ac:dyDescent="0.25">
      <c r="H815" s="113"/>
    </row>
    <row r="816" spans="8:8" s="28" customFormat="1" x14ac:dyDescent="0.25">
      <c r="H816" s="113"/>
    </row>
    <row r="817" spans="8:8" s="28" customFormat="1" x14ac:dyDescent="0.25">
      <c r="H817" s="113"/>
    </row>
    <row r="818" spans="8:8" s="28" customFormat="1" x14ac:dyDescent="0.25">
      <c r="H818" s="113"/>
    </row>
    <row r="819" spans="8:8" s="28" customFormat="1" x14ac:dyDescent="0.25">
      <c r="H819" s="113"/>
    </row>
    <row r="820" spans="8:8" s="28" customFormat="1" x14ac:dyDescent="0.25">
      <c r="H820" s="113"/>
    </row>
    <row r="821" spans="8:8" s="28" customFormat="1" x14ac:dyDescent="0.25">
      <c r="H821" s="113"/>
    </row>
    <row r="822" spans="8:8" s="28" customFormat="1" x14ac:dyDescent="0.25">
      <c r="H822" s="113"/>
    </row>
    <row r="823" spans="8:8" s="28" customFormat="1" x14ac:dyDescent="0.25">
      <c r="H823" s="113"/>
    </row>
    <row r="824" spans="8:8" s="28" customFormat="1" x14ac:dyDescent="0.25">
      <c r="H824" s="113"/>
    </row>
    <row r="825" spans="8:8" s="28" customFormat="1" x14ac:dyDescent="0.25">
      <c r="H825" s="113"/>
    </row>
    <row r="826" spans="8:8" s="28" customFormat="1" x14ac:dyDescent="0.25">
      <c r="H826" s="113"/>
    </row>
    <row r="827" spans="8:8" s="28" customFormat="1" x14ac:dyDescent="0.25">
      <c r="H827" s="113"/>
    </row>
    <row r="828" spans="8:8" s="28" customFormat="1" x14ac:dyDescent="0.25">
      <c r="H828" s="113"/>
    </row>
    <row r="829" spans="8:8" s="28" customFormat="1" x14ac:dyDescent="0.25">
      <c r="H829" s="113"/>
    </row>
    <row r="830" spans="8:8" s="28" customFormat="1" x14ac:dyDescent="0.25">
      <c r="H830" s="113"/>
    </row>
    <row r="831" spans="8:8" s="28" customFormat="1" x14ac:dyDescent="0.25">
      <c r="H831" s="113"/>
    </row>
    <row r="832" spans="8:8" s="28" customFormat="1" x14ac:dyDescent="0.25">
      <c r="H832" s="113"/>
    </row>
    <row r="833" spans="8:8" s="28" customFormat="1" x14ac:dyDescent="0.25">
      <c r="H833" s="113"/>
    </row>
    <row r="834" spans="8:8" s="28" customFormat="1" x14ac:dyDescent="0.25">
      <c r="H834" s="113"/>
    </row>
    <row r="835" spans="8:8" s="28" customFormat="1" x14ac:dyDescent="0.25">
      <c r="H835" s="113"/>
    </row>
    <row r="836" spans="8:8" s="28" customFormat="1" x14ac:dyDescent="0.25">
      <c r="H836" s="113"/>
    </row>
    <row r="837" spans="8:8" s="28" customFormat="1" x14ac:dyDescent="0.25">
      <c r="H837" s="113"/>
    </row>
    <row r="838" spans="8:8" s="28" customFormat="1" x14ac:dyDescent="0.25">
      <c r="H838" s="113"/>
    </row>
    <row r="839" spans="8:8" s="28" customFormat="1" x14ac:dyDescent="0.25">
      <c r="H839" s="113"/>
    </row>
    <row r="840" spans="8:8" s="28" customFormat="1" x14ac:dyDescent="0.25">
      <c r="H840" s="113"/>
    </row>
    <row r="841" spans="8:8" s="28" customFormat="1" x14ac:dyDescent="0.25">
      <c r="H841" s="113"/>
    </row>
    <row r="842" spans="8:8" s="28" customFormat="1" x14ac:dyDescent="0.25">
      <c r="H842" s="113"/>
    </row>
    <row r="843" spans="8:8" s="28" customFormat="1" x14ac:dyDescent="0.25">
      <c r="H843" s="113"/>
    </row>
    <row r="844" spans="8:8" s="28" customFormat="1" x14ac:dyDescent="0.25">
      <c r="H844" s="113"/>
    </row>
    <row r="845" spans="8:8" s="28" customFormat="1" x14ac:dyDescent="0.25">
      <c r="H845" s="113"/>
    </row>
    <row r="846" spans="8:8" s="28" customFormat="1" x14ac:dyDescent="0.25">
      <c r="H846" s="113"/>
    </row>
    <row r="847" spans="8:8" s="28" customFormat="1" x14ac:dyDescent="0.25">
      <c r="H847" s="113"/>
    </row>
    <row r="848" spans="8:8" s="28" customFormat="1" x14ac:dyDescent="0.25">
      <c r="H848" s="113"/>
    </row>
    <row r="849" spans="8:8" s="28" customFormat="1" x14ac:dyDescent="0.25">
      <c r="H849" s="113"/>
    </row>
    <row r="850" spans="8:8" s="28" customFormat="1" x14ac:dyDescent="0.25">
      <c r="H850" s="113"/>
    </row>
    <row r="851" spans="8:8" s="28" customFormat="1" x14ac:dyDescent="0.25">
      <c r="H851" s="113"/>
    </row>
    <row r="852" spans="8:8" s="28" customFormat="1" x14ac:dyDescent="0.25">
      <c r="H852" s="113"/>
    </row>
    <row r="853" spans="8:8" s="28" customFormat="1" x14ac:dyDescent="0.25">
      <c r="H853" s="113"/>
    </row>
    <row r="854" spans="8:8" s="28" customFormat="1" x14ac:dyDescent="0.25">
      <c r="H854" s="113"/>
    </row>
    <row r="855" spans="8:8" s="28" customFormat="1" x14ac:dyDescent="0.25">
      <c r="H855" s="113"/>
    </row>
    <row r="856" spans="8:8" s="28" customFormat="1" x14ac:dyDescent="0.25">
      <c r="H856" s="113"/>
    </row>
    <row r="857" spans="8:8" s="28" customFormat="1" x14ac:dyDescent="0.25">
      <c r="H857" s="113"/>
    </row>
    <row r="858" spans="8:8" s="28" customFormat="1" x14ac:dyDescent="0.25">
      <c r="H858" s="113"/>
    </row>
    <row r="859" spans="8:8" s="28" customFormat="1" x14ac:dyDescent="0.25">
      <c r="H859" s="113"/>
    </row>
    <row r="860" spans="8:8" s="28" customFormat="1" x14ac:dyDescent="0.25">
      <c r="H860" s="113"/>
    </row>
    <row r="861" spans="8:8" s="28" customFormat="1" x14ac:dyDescent="0.25">
      <c r="H861" s="113"/>
    </row>
    <row r="862" spans="8:8" s="28" customFormat="1" x14ac:dyDescent="0.25">
      <c r="H862" s="113"/>
    </row>
    <row r="863" spans="8:8" s="28" customFormat="1" x14ac:dyDescent="0.25">
      <c r="H863" s="113"/>
    </row>
    <row r="864" spans="8:8" s="28" customFormat="1" x14ac:dyDescent="0.25">
      <c r="H864" s="113"/>
    </row>
    <row r="865" spans="8:8" s="28" customFormat="1" x14ac:dyDescent="0.25">
      <c r="H865" s="113"/>
    </row>
    <row r="866" spans="8:8" s="28" customFormat="1" x14ac:dyDescent="0.25">
      <c r="H866" s="113"/>
    </row>
    <row r="867" spans="8:8" s="28" customFormat="1" x14ac:dyDescent="0.25">
      <c r="H867" s="113"/>
    </row>
    <row r="868" spans="8:8" s="28" customFormat="1" x14ac:dyDescent="0.25">
      <c r="H868" s="113"/>
    </row>
    <row r="869" spans="8:8" s="28" customFormat="1" x14ac:dyDescent="0.25">
      <c r="H869" s="113"/>
    </row>
    <row r="870" spans="8:8" s="28" customFormat="1" x14ac:dyDescent="0.25">
      <c r="H870" s="113"/>
    </row>
    <row r="871" spans="8:8" s="28" customFormat="1" x14ac:dyDescent="0.25">
      <c r="H871" s="113"/>
    </row>
    <row r="872" spans="8:8" s="28" customFormat="1" x14ac:dyDescent="0.25">
      <c r="H872" s="113"/>
    </row>
    <row r="873" spans="8:8" s="28" customFormat="1" x14ac:dyDescent="0.25">
      <c r="H873" s="113"/>
    </row>
    <row r="874" spans="8:8" s="28" customFormat="1" x14ac:dyDescent="0.25">
      <c r="H874" s="113"/>
    </row>
    <row r="875" spans="8:8" s="28" customFormat="1" x14ac:dyDescent="0.25">
      <c r="H875" s="113"/>
    </row>
    <row r="876" spans="8:8" s="28" customFormat="1" x14ac:dyDescent="0.25">
      <c r="H876" s="113"/>
    </row>
    <row r="877" spans="8:8" s="28" customFormat="1" x14ac:dyDescent="0.25">
      <c r="H877" s="113"/>
    </row>
    <row r="878" spans="8:8" s="28" customFormat="1" x14ac:dyDescent="0.25">
      <c r="H878" s="113"/>
    </row>
    <row r="879" spans="8:8" s="28" customFormat="1" x14ac:dyDescent="0.25">
      <c r="H879" s="113"/>
    </row>
    <row r="880" spans="8:8" s="28" customFormat="1" x14ac:dyDescent="0.25">
      <c r="H880" s="113"/>
    </row>
    <row r="881" spans="8:8" s="28" customFormat="1" x14ac:dyDescent="0.25">
      <c r="H881" s="113"/>
    </row>
    <row r="882" spans="8:8" s="28" customFormat="1" x14ac:dyDescent="0.25">
      <c r="H882" s="113"/>
    </row>
    <row r="883" spans="8:8" s="28" customFormat="1" x14ac:dyDescent="0.25">
      <c r="H883" s="113"/>
    </row>
    <row r="884" spans="8:8" s="28" customFormat="1" x14ac:dyDescent="0.25">
      <c r="H884" s="113"/>
    </row>
    <row r="885" spans="8:8" s="28" customFormat="1" x14ac:dyDescent="0.25">
      <c r="H885" s="113"/>
    </row>
    <row r="886" spans="8:8" s="28" customFormat="1" x14ac:dyDescent="0.25">
      <c r="H886" s="113"/>
    </row>
    <row r="887" spans="8:8" s="28" customFormat="1" x14ac:dyDescent="0.25">
      <c r="H887" s="113"/>
    </row>
    <row r="888" spans="8:8" s="28" customFormat="1" x14ac:dyDescent="0.25">
      <c r="H888" s="113"/>
    </row>
    <row r="889" spans="8:8" s="28" customFormat="1" x14ac:dyDescent="0.25">
      <c r="H889" s="113"/>
    </row>
    <row r="890" spans="8:8" s="28" customFormat="1" x14ac:dyDescent="0.25">
      <c r="H890" s="113"/>
    </row>
    <row r="891" spans="8:8" s="28" customFormat="1" x14ac:dyDescent="0.25">
      <c r="H891" s="113"/>
    </row>
    <row r="892" spans="8:8" s="28" customFormat="1" x14ac:dyDescent="0.25">
      <c r="H892" s="113"/>
    </row>
    <row r="893" spans="8:8" s="28" customFormat="1" x14ac:dyDescent="0.25">
      <c r="H893" s="113"/>
    </row>
    <row r="894" spans="8:8" s="28" customFormat="1" x14ac:dyDescent="0.25">
      <c r="H894" s="113"/>
    </row>
    <row r="895" spans="8:8" s="28" customFormat="1" x14ac:dyDescent="0.25">
      <c r="H895" s="113"/>
    </row>
    <row r="896" spans="8:8" s="28" customFormat="1" x14ac:dyDescent="0.25">
      <c r="H896" s="113"/>
    </row>
    <row r="897" spans="8:8" s="28" customFormat="1" x14ac:dyDescent="0.25">
      <c r="H897" s="113"/>
    </row>
    <row r="898" spans="8:8" s="28" customFormat="1" x14ac:dyDescent="0.25">
      <c r="H898" s="113"/>
    </row>
    <row r="899" spans="8:8" s="28" customFormat="1" x14ac:dyDescent="0.25">
      <c r="H899" s="113"/>
    </row>
    <row r="900" spans="8:8" s="28" customFormat="1" x14ac:dyDescent="0.25">
      <c r="H900" s="113"/>
    </row>
    <row r="901" spans="8:8" s="28" customFormat="1" x14ac:dyDescent="0.25">
      <c r="H901" s="113"/>
    </row>
    <row r="902" spans="8:8" s="28" customFormat="1" x14ac:dyDescent="0.25">
      <c r="H902" s="113"/>
    </row>
    <row r="903" spans="8:8" s="28" customFormat="1" x14ac:dyDescent="0.25">
      <c r="H903" s="113"/>
    </row>
    <row r="904" spans="8:8" s="28" customFormat="1" x14ac:dyDescent="0.25">
      <c r="H904" s="113"/>
    </row>
    <row r="905" spans="8:8" s="28" customFormat="1" x14ac:dyDescent="0.25">
      <c r="H905" s="113"/>
    </row>
    <row r="906" spans="8:8" s="28" customFormat="1" x14ac:dyDescent="0.25">
      <c r="H906" s="113"/>
    </row>
    <row r="907" spans="8:8" s="28" customFormat="1" x14ac:dyDescent="0.25">
      <c r="H907" s="113"/>
    </row>
    <row r="908" spans="8:8" s="28" customFormat="1" x14ac:dyDescent="0.25">
      <c r="H908" s="113"/>
    </row>
    <row r="909" spans="8:8" s="28" customFormat="1" x14ac:dyDescent="0.25">
      <c r="H909" s="113"/>
    </row>
    <row r="910" spans="8:8" s="28" customFormat="1" x14ac:dyDescent="0.25">
      <c r="H910" s="113"/>
    </row>
    <row r="911" spans="8:8" s="28" customFormat="1" x14ac:dyDescent="0.25">
      <c r="H911" s="113"/>
    </row>
    <row r="912" spans="8:8" s="28" customFormat="1" x14ac:dyDescent="0.25">
      <c r="H912" s="113"/>
    </row>
    <row r="913" spans="8:8" s="28" customFormat="1" x14ac:dyDescent="0.25">
      <c r="H913" s="113"/>
    </row>
    <row r="914" spans="8:8" s="28" customFormat="1" x14ac:dyDescent="0.25">
      <c r="H914" s="113"/>
    </row>
    <row r="915" spans="8:8" s="28" customFormat="1" x14ac:dyDescent="0.25">
      <c r="H915" s="113"/>
    </row>
    <row r="916" spans="8:8" s="28" customFormat="1" x14ac:dyDescent="0.25">
      <c r="H916" s="113"/>
    </row>
    <row r="917" spans="8:8" s="28" customFormat="1" x14ac:dyDescent="0.25">
      <c r="H917" s="113"/>
    </row>
    <row r="918" spans="8:8" s="28" customFormat="1" x14ac:dyDescent="0.25">
      <c r="H918" s="113"/>
    </row>
    <row r="919" spans="8:8" s="28" customFormat="1" x14ac:dyDescent="0.25">
      <c r="H919" s="113"/>
    </row>
    <row r="920" spans="8:8" s="28" customFormat="1" x14ac:dyDescent="0.25">
      <c r="H920" s="113"/>
    </row>
    <row r="921" spans="8:8" s="28" customFormat="1" x14ac:dyDescent="0.25">
      <c r="H921" s="113"/>
    </row>
    <row r="922" spans="8:8" s="28" customFormat="1" x14ac:dyDescent="0.25">
      <c r="H922" s="113"/>
    </row>
    <row r="923" spans="8:8" s="28" customFormat="1" x14ac:dyDescent="0.25">
      <c r="H923" s="113"/>
    </row>
    <row r="924" spans="8:8" s="28" customFormat="1" x14ac:dyDescent="0.25">
      <c r="H924" s="113"/>
    </row>
    <row r="925" spans="8:8" s="28" customFormat="1" x14ac:dyDescent="0.25">
      <c r="H925" s="113"/>
    </row>
    <row r="926" spans="8:8" s="28" customFormat="1" x14ac:dyDescent="0.25">
      <c r="H926" s="113"/>
    </row>
    <row r="927" spans="8:8" s="28" customFormat="1" x14ac:dyDescent="0.25">
      <c r="H927" s="113"/>
    </row>
    <row r="928" spans="8:8" s="28" customFormat="1" x14ac:dyDescent="0.25">
      <c r="H928" s="113"/>
    </row>
    <row r="929" spans="8:8" s="28" customFormat="1" x14ac:dyDescent="0.25">
      <c r="H929" s="113"/>
    </row>
    <row r="930" spans="8:8" s="28" customFormat="1" x14ac:dyDescent="0.25">
      <c r="H930" s="113"/>
    </row>
    <row r="931" spans="8:8" s="28" customFormat="1" x14ac:dyDescent="0.25">
      <c r="H931" s="113"/>
    </row>
    <row r="932" spans="8:8" s="28" customFormat="1" x14ac:dyDescent="0.25">
      <c r="H932" s="113"/>
    </row>
    <row r="933" spans="8:8" s="28" customFormat="1" x14ac:dyDescent="0.25">
      <c r="H933" s="113"/>
    </row>
    <row r="934" spans="8:8" s="28" customFormat="1" x14ac:dyDescent="0.25">
      <c r="H934" s="113"/>
    </row>
    <row r="935" spans="8:8" s="28" customFormat="1" x14ac:dyDescent="0.25">
      <c r="H935" s="113"/>
    </row>
    <row r="936" spans="8:8" s="28" customFormat="1" x14ac:dyDescent="0.25">
      <c r="H936" s="113"/>
    </row>
    <row r="937" spans="8:8" s="28" customFormat="1" x14ac:dyDescent="0.25">
      <c r="H937" s="113"/>
    </row>
    <row r="938" spans="8:8" s="28" customFormat="1" x14ac:dyDescent="0.25">
      <c r="H938" s="113"/>
    </row>
    <row r="939" spans="8:8" s="28" customFormat="1" x14ac:dyDescent="0.25">
      <c r="H939" s="113"/>
    </row>
    <row r="940" spans="8:8" s="28" customFormat="1" x14ac:dyDescent="0.25">
      <c r="H940" s="113"/>
    </row>
    <row r="941" spans="8:8" s="28" customFormat="1" x14ac:dyDescent="0.25">
      <c r="H941" s="113"/>
    </row>
    <row r="942" spans="8:8" s="28" customFormat="1" x14ac:dyDescent="0.25">
      <c r="H942" s="113"/>
    </row>
    <row r="943" spans="8:8" s="28" customFormat="1" x14ac:dyDescent="0.25">
      <c r="H943" s="113"/>
    </row>
    <row r="944" spans="8:8" s="28" customFormat="1" x14ac:dyDescent="0.25">
      <c r="H944" s="113"/>
    </row>
    <row r="945" spans="8:8" s="28" customFormat="1" x14ac:dyDescent="0.25">
      <c r="H945" s="113"/>
    </row>
    <row r="946" spans="8:8" s="28" customFormat="1" x14ac:dyDescent="0.25">
      <c r="H946" s="113"/>
    </row>
    <row r="947" spans="8:8" s="28" customFormat="1" x14ac:dyDescent="0.25">
      <c r="H947" s="113"/>
    </row>
    <row r="948" spans="8:8" s="28" customFormat="1" x14ac:dyDescent="0.25">
      <c r="H948" s="113"/>
    </row>
    <row r="949" spans="8:8" s="28" customFormat="1" x14ac:dyDescent="0.25">
      <c r="H949" s="113"/>
    </row>
    <row r="950" spans="8:8" s="28" customFormat="1" x14ac:dyDescent="0.25">
      <c r="H950" s="113"/>
    </row>
    <row r="951" spans="8:8" s="28" customFormat="1" x14ac:dyDescent="0.25">
      <c r="H951" s="113"/>
    </row>
    <row r="952" spans="8:8" s="28" customFormat="1" x14ac:dyDescent="0.25">
      <c r="H952" s="113"/>
    </row>
    <row r="953" spans="8:8" s="28" customFormat="1" x14ac:dyDescent="0.25">
      <c r="H953" s="113"/>
    </row>
    <row r="954" spans="8:8" s="28" customFormat="1" x14ac:dyDescent="0.25">
      <c r="H954" s="113"/>
    </row>
    <row r="955" spans="8:8" s="28" customFormat="1" x14ac:dyDescent="0.25">
      <c r="H955" s="113"/>
    </row>
    <row r="956" spans="8:8" s="28" customFormat="1" x14ac:dyDescent="0.25">
      <c r="H956" s="113"/>
    </row>
    <row r="957" spans="8:8" s="28" customFormat="1" x14ac:dyDescent="0.25">
      <c r="H957" s="113"/>
    </row>
    <row r="958" spans="8:8" s="28" customFormat="1" x14ac:dyDescent="0.25">
      <c r="H958" s="113"/>
    </row>
    <row r="959" spans="8:8" s="28" customFormat="1" x14ac:dyDescent="0.25">
      <c r="H959" s="113"/>
    </row>
    <row r="960" spans="8:8" s="28" customFormat="1" x14ac:dyDescent="0.25">
      <c r="H960" s="113"/>
    </row>
    <row r="961" spans="8:8" s="28" customFormat="1" x14ac:dyDescent="0.25">
      <c r="H961" s="113"/>
    </row>
    <row r="962" spans="8:8" s="28" customFormat="1" x14ac:dyDescent="0.25">
      <c r="H962" s="113"/>
    </row>
    <row r="963" spans="8:8" s="28" customFormat="1" x14ac:dyDescent="0.25">
      <c r="H963" s="113"/>
    </row>
    <row r="964" spans="8:8" s="28" customFormat="1" x14ac:dyDescent="0.25">
      <c r="H964" s="113"/>
    </row>
    <row r="965" spans="8:8" s="28" customFormat="1" x14ac:dyDescent="0.25">
      <c r="H965" s="113"/>
    </row>
    <row r="966" spans="8:8" s="28" customFormat="1" x14ac:dyDescent="0.25">
      <c r="H966" s="113"/>
    </row>
    <row r="967" spans="8:8" s="28" customFormat="1" x14ac:dyDescent="0.25">
      <c r="H967" s="113"/>
    </row>
    <row r="968" spans="8:8" s="28" customFormat="1" x14ac:dyDescent="0.25">
      <c r="H968" s="113"/>
    </row>
    <row r="969" spans="8:8" s="28" customFormat="1" x14ac:dyDescent="0.25">
      <c r="H969" s="113"/>
    </row>
    <row r="970" spans="8:8" s="28" customFormat="1" x14ac:dyDescent="0.25">
      <c r="H970" s="113"/>
    </row>
    <row r="971" spans="8:8" s="28" customFormat="1" x14ac:dyDescent="0.25">
      <c r="H971" s="113"/>
    </row>
    <row r="972" spans="8:8" s="28" customFormat="1" x14ac:dyDescent="0.25">
      <c r="H972" s="113"/>
    </row>
    <row r="973" spans="8:8" s="28" customFormat="1" x14ac:dyDescent="0.25">
      <c r="H973" s="113"/>
    </row>
    <row r="974" spans="8:8" s="28" customFormat="1" x14ac:dyDescent="0.25">
      <c r="H974" s="113"/>
    </row>
    <row r="975" spans="8:8" s="28" customFormat="1" x14ac:dyDescent="0.25">
      <c r="H975" s="113"/>
    </row>
    <row r="976" spans="8:8" s="28" customFormat="1" x14ac:dyDescent="0.25">
      <c r="H976" s="113"/>
    </row>
    <row r="977" spans="8:8" s="28" customFormat="1" x14ac:dyDescent="0.25">
      <c r="H977" s="113"/>
    </row>
    <row r="978" spans="8:8" s="28" customFormat="1" x14ac:dyDescent="0.25">
      <c r="H978" s="113"/>
    </row>
    <row r="979" spans="8:8" s="28" customFormat="1" x14ac:dyDescent="0.25">
      <c r="H979" s="113"/>
    </row>
    <row r="980" spans="8:8" s="28" customFormat="1" x14ac:dyDescent="0.25">
      <c r="H980" s="113"/>
    </row>
    <row r="981" spans="8:8" s="28" customFormat="1" x14ac:dyDescent="0.25">
      <c r="H981" s="113"/>
    </row>
    <row r="982" spans="8:8" s="28" customFormat="1" x14ac:dyDescent="0.25">
      <c r="H982" s="113"/>
    </row>
    <row r="983" spans="8:8" s="28" customFormat="1" x14ac:dyDescent="0.25">
      <c r="H983" s="113"/>
    </row>
    <row r="984" spans="8:8" s="28" customFormat="1" x14ac:dyDescent="0.25">
      <c r="H984" s="113"/>
    </row>
    <row r="985" spans="8:8" s="28" customFormat="1" x14ac:dyDescent="0.25">
      <c r="H985" s="113"/>
    </row>
    <row r="986" spans="8:8" s="28" customFormat="1" x14ac:dyDescent="0.25">
      <c r="H986" s="113"/>
    </row>
    <row r="987" spans="8:8" s="28" customFormat="1" x14ac:dyDescent="0.25">
      <c r="H987" s="113"/>
    </row>
    <row r="988" spans="8:8" s="28" customFormat="1" x14ac:dyDescent="0.25">
      <c r="H988" s="113"/>
    </row>
    <row r="989" spans="8:8" s="28" customFormat="1" x14ac:dyDescent="0.25">
      <c r="H989" s="113"/>
    </row>
    <row r="990" spans="8:8" s="28" customFormat="1" x14ac:dyDescent="0.25">
      <c r="H990" s="113"/>
    </row>
    <row r="991" spans="8:8" s="28" customFormat="1" x14ac:dyDescent="0.25">
      <c r="H991" s="113"/>
    </row>
    <row r="992" spans="8:8" s="28" customFormat="1" x14ac:dyDescent="0.25">
      <c r="H992" s="113"/>
    </row>
    <row r="993" spans="8:8" s="28" customFormat="1" x14ac:dyDescent="0.25">
      <c r="H993" s="113"/>
    </row>
    <row r="994" spans="8:8" s="28" customFormat="1" x14ac:dyDescent="0.25">
      <c r="H994" s="113"/>
    </row>
    <row r="995" spans="8:8" s="28" customFormat="1" x14ac:dyDescent="0.25">
      <c r="H995" s="113"/>
    </row>
    <row r="996" spans="8:8" s="28" customFormat="1" x14ac:dyDescent="0.25">
      <c r="H996" s="113"/>
    </row>
    <row r="997" spans="8:8" s="28" customFormat="1" x14ac:dyDescent="0.25">
      <c r="H997" s="113"/>
    </row>
    <row r="998" spans="8:8" s="28" customFormat="1" x14ac:dyDescent="0.25">
      <c r="H998" s="113"/>
    </row>
    <row r="999" spans="8:8" s="28" customFormat="1" x14ac:dyDescent="0.25">
      <c r="H999" s="113"/>
    </row>
    <row r="1000" spans="8:8" s="28" customFormat="1" x14ac:dyDescent="0.25">
      <c r="H1000" s="113"/>
    </row>
    <row r="1001" spans="8:8" s="28" customFormat="1" x14ac:dyDescent="0.25">
      <c r="H1001" s="113"/>
    </row>
    <row r="1002" spans="8:8" s="28" customFormat="1" x14ac:dyDescent="0.25">
      <c r="H1002" s="113"/>
    </row>
    <row r="1003" spans="8:8" s="28" customFormat="1" x14ac:dyDescent="0.25">
      <c r="H1003" s="113"/>
    </row>
    <row r="1004" spans="8:8" s="28" customFormat="1" x14ac:dyDescent="0.25">
      <c r="H1004" s="113"/>
    </row>
    <row r="1005" spans="8:8" s="28" customFormat="1" x14ac:dyDescent="0.25">
      <c r="H1005" s="113"/>
    </row>
    <row r="1006" spans="8:8" s="28" customFormat="1" x14ac:dyDescent="0.25">
      <c r="H1006" s="113"/>
    </row>
    <row r="1007" spans="8:8" s="28" customFormat="1" x14ac:dyDescent="0.25">
      <c r="H1007" s="113"/>
    </row>
    <row r="1008" spans="8:8" s="28" customFormat="1" x14ac:dyDescent="0.25">
      <c r="H1008" s="113"/>
    </row>
    <row r="1009" spans="8:8" s="28" customFormat="1" x14ac:dyDescent="0.25">
      <c r="H1009" s="113"/>
    </row>
    <row r="1010" spans="8:8" s="28" customFormat="1" x14ac:dyDescent="0.25">
      <c r="H1010" s="113"/>
    </row>
    <row r="1011" spans="8:8" s="28" customFormat="1" x14ac:dyDescent="0.25">
      <c r="H1011" s="113"/>
    </row>
    <row r="1012" spans="8:8" s="28" customFormat="1" x14ac:dyDescent="0.25">
      <c r="H1012" s="113"/>
    </row>
    <row r="1013" spans="8:8" s="28" customFormat="1" x14ac:dyDescent="0.25">
      <c r="H1013" s="113"/>
    </row>
    <row r="1014" spans="8:8" s="28" customFormat="1" x14ac:dyDescent="0.25">
      <c r="H1014" s="113"/>
    </row>
    <row r="1015" spans="8:8" s="28" customFormat="1" x14ac:dyDescent="0.25">
      <c r="H1015" s="113"/>
    </row>
    <row r="1016" spans="8:8" s="28" customFormat="1" x14ac:dyDescent="0.25">
      <c r="H1016" s="113"/>
    </row>
    <row r="1017" spans="8:8" s="28" customFormat="1" x14ac:dyDescent="0.25">
      <c r="H1017" s="113"/>
    </row>
    <row r="1018" spans="8:8" s="28" customFormat="1" x14ac:dyDescent="0.25">
      <c r="H1018" s="113"/>
    </row>
    <row r="1019" spans="8:8" s="28" customFormat="1" x14ac:dyDescent="0.25">
      <c r="H1019" s="113"/>
    </row>
    <row r="1020" spans="8:8" s="28" customFormat="1" x14ac:dyDescent="0.25">
      <c r="H1020" s="113"/>
    </row>
    <row r="1021" spans="8:8" s="28" customFormat="1" x14ac:dyDescent="0.25">
      <c r="H1021" s="113"/>
    </row>
    <row r="1022" spans="8:8" s="28" customFormat="1" x14ac:dyDescent="0.25">
      <c r="H1022" s="113"/>
    </row>
    <row r="1023" spans="8:8" s="28" customFormat="1" x14ac:dyDescent="0.25">
      <c r="H1023" s="113"/>
    </row>
    <row r="1024" spans="8:8" s="28" customFormat="1" x14ac:dyDescent="0.25">
      <c r="H1024" s="113"/>
    </row>
    <row r="1025" spans="8:8" s="28" customFormat="1" x14ac:dyDescent="0.25">
      <c r="H1025" s="113"/>
    </row>
    <row r="1026" spans="8:8" s="28" customFormat="1" x14ac:dyDescent="0.25">
      <c r="H1026" s="113"/>
    </row>
    <row r="1027" spans="8:8" s="28" customFormat="1" x14ac:dyDescent="0.25">
      <c r="H1027" s="113"/>
    </row>
    <row r="1028" spans="8:8" s="28" customFormat="1" x14ac:dyDescent="0.25">
      <c r="H1028" s="113"/>
    </row>
    <row r="1029" spans="8:8" s="28" customFormat="1" x14ac:dyDescent="0.25">
      <c r="H1029" s="113"/>
    </row>
    <row r="1030" spans="8:8" s="28" customFormat="1" x14ac:dyDescent="0.25">
      <c r="H1030" s="113"/>
    </row>
    <row r="1031" spans="8:8" s="28" customFormat="1" x14ac:dyDescent="0.25">
      <c r="H1031" s="113"/>
    </row>
    <row r="1032" spans="8:8" s="28" customFormat="1" x14ac:dyDescent="0.25">
      <c r="H1032" s="113"/>
    </row>
    <row r="1033" spans="8:8" s="28" customFormat="1" x14ac:dyDescent="0.25">
      <c r="H1033" s="113"/>
    </row>
    <row r="1034" spans="8:8" s="28" customFormat="1" x14ac:dyDescent="0.25">
      <c r="H1034" s="113"/>
    </row>
    <row r="1035" spans="8:8" s="28" customFormat="1" x14ac:dyDescent="0.25">
      <c r="H1035" s="113"/>
    </row>
    <row r="1036" spans="8:8" s="28" customFormat="1" x14ac:dyDescent="0.25">
      <c r="H1036" s="113"/>
    </row>
    <row r="1037" spans="8:8" s="28" customFormat="1" x14ac:dyDescent="0.25">
      <c r="H1037" s="113"/>
    </row>
    <row r="1038" spans="8:8" s="28" customFormat="1" x14ac:dyDescent="0.25">
      <c r="H1038" s="113"/>
    </row>
    <row r="1039" spans="8:8" s="28" customFormat="1" x14ac:dyDescent="0.25">
      <c r="H1039" s="113"/>
    </row>
    <row r="1040" spans="8:8" s="28" customFormat="1" x14ac:dyDescent="0.25">
      <c r="H1040" s="113"/>
    </row>
    <row r="1041" spans="8:8" s="28" customFormat="1" x14ac:dyDescent="0.25">
      <c r="H1041" s="113"/>
    </row>
    <row r="1042" spans="8:8" s="28" customFormat="1" x14ac:dyDescent="0.25">
      <c r="H1042" s="113"/>
    </row>
    <row r="1043" spans="8:8" s="28" customFormat="1" x14ac:dyDescent="0.25">
      <c r="H1043" s="113"/>
    </row>
    <row r="1044" spans="8:8" s="28" customFormat="1" x14ac:dyDescent="0.25">
      <c r="H1044" s="113"/>
    </row>
    <row r="1045" spans="8:8" s="28" customFormat="1" x14ac:dyDescent="0.25">
      <c r="H1045" s="113"/>
    </row>
    <row r="1046" spans="8:8" s="28" customFormat="1" x14ac:dyDescent="0.25">
      <c r="H1046" s="113"/>
    </row>
    <row r="1047" spans="8:8" s="28" customFormat="1" x14ac:dyDescent="0.25">
      <c r="H1047" s="113"/>
    </row>
    <row r="1048" spans="8:8" s="28" customFormat="1" x14ac:dyDescent="0.25">
      <c r="H1048" s="113"/>
    </row>
    <row r="1049" spans="8:8" s="28" customFormat="1" x14ac:dyDescent="0.25">
      <c r="H1049" s="113"/>
    </row>
    <row r="1050" spans="8:8" s="28" customFormat="1" x14ac:dyDescent="0.25">
      <c r="H1050" s="113"/>
    </row>
    <row r="1051" spans="8:8" s="28" customFormat="1" x14ac:dyDescent="0.25">
      <c r="H1051" s="113"/>
    </row>
    <row r="1052" spans="8:8" s="28" customFormat="1" x14ac:dyDescent="0.25">
      <c r="H1052" s="113"/>
    </row>
    <row r="1053" spans="8:8" s="28" customFormat="1" x14ac:dyDescent="0.25">
      <c r="H1053" s="113"/>
    </row>
    <row r="1054" spans="8:8" s="28" customFormat="1" x14ac:dyDescent="0.25">
      <c r="H1054" s="113"/>
    </row>
    <row r="1055" spans="8:8" s="28" customFormat="1" x14ac:dyDescent="0.25">
      <c r="H1055" s="113"/>
    </row>
    <row r="1056" spans="8:8" s="28" customFormat="1" x14ac:dyDescent="0.25">
      <c r="H1056" s="113"/>
    </row>
    <row r="1057" spans="8:8" s="28" customFormat="1" x14ac:dyDescent="0.25">
      <c r="H1057" s="113"/>
    </row>
    <row r="1058" spans="8:8" s="28" customFormat="1" x14ac:dyDescent="0.25">
      <c r="H1058" s="113"/>
    </row>
    <row r="1059" spans="8:8" s="28" customFormat="1" x14ac:dyDescent="0.25">
      <c r="H1059" s="113"/>
    </row>
    <row r="1060" spans="8:8" s="28" customFormat="1" x14ac:dyDescent="0.25">
      <c r="H1060" s="113"/>
    </row>
    <row r="1061" spans="8:8" s="28" customFormat="1" x14ac:dyDescent="0.25">
      <c r="H1061" s="113"/>
    </row>
    <row r="1062" spans="8:8" s="28" customFormat="1" x14ac:dyDescent="0.25">
      <c r="H1062" s="113"/>
    </row>
    <row r="1063" spans="8:8" s="28" customFormat="1" x14ac:dyDescent="0.25">
      <c r="H1063" s="113"/>
    </row>
    <row r="1064" spans="8:8" s="28" customFormat="1" x14ac:dyDescent="0.25">
      <c r="H1064" s="113"/>
    </row>
    <row r="1065" spans="8:8" s="28" customFormat="1" x14ac:dyDescent="0.25">
      <c r="H1065" s="113"/>
    </row>
    <row r="1066" spans="8:8" s="28" customFormat="1" x14ac:dyDescent="0.25">
      <c r="H1066" s="113"/>
    </row>
    <row r="1067" spans="8:8" s="28" customFormat="1" x14ac:dyDescent="0.25">
      <c r="H1067" s="113"/>
    </row>
    <row r="1068" spans="8:8" s="28" customFormat="1" x14ac:dyDescent="0.25">
      <c r="H1068" s="113"/>
    </row>
    <row r="1069" spans="8:8" s="28" customFormat="1" x14ac:dyDescent="0.25">
      <c r="H1069" s="113"/>
    </row>
    <row r="1070" spans="8:8" s="28" customFormat="1" x14ac:dyDescent="0.25">
      <c r="H1070" s="113"/>
    </row>
    <row r="1071" spans="8:8" s="28" customFormat="1" x14ac:dyDescent="0.25">
      <c r="H1071" s="113"/>
    </row>
    <row r="1072" spans="8:8" s="28" customFormat="1" x14ac:dyDescent="0.25">
      <c r="H1072" s="113"/>
    </row>
    <row r="1073" spans="8:8" s="28" customFormat="1" x14ac:dyDescent="0.25">
      <c r="H1073" s="113"/>
    </row>
    <row r="1074" spans="8:8" s="28" customFormat="1" x14ac:dyDescent="0.25">
      <c r="H1074" s="113"/>
    </row>
    <row r="1075" spans="8:8" s="28" customFormat="1" x14ac:dyDescent="0.25">
      <c r="H1075" s="113"/>
    </row>
    <row r="1076" spans="8:8" s="28" customFormat="1" x14ac:dyDescent="0.25">
      <c r="H1076" s="113"/>
    </row>
    <row r="1077" spans="8:8" s="28" customFormat="1" x14ac:dyDescent="0.25">
      <c r="H1077" s="113"/>
    </row>
    <row r="1078" spans="8:8" s="28" customFormat="1" x14ac:dyDescent="0.25">
      <c r="H1078" s="113"/>
    </row>
    <row r="1079" spans="8:8" s="28" customFormat="1" x14ac:dyDescent="0.25">
      <c r="H1079" s="113"/>
    </row>
    <row r="1080" spans="8:8" s="28" customFormat="1" x14ac:dyDescent="0.25">
      <c r="H1080" s="113"/>
    </row>
    <row r="1081" spans="8:8" s="28" customFormat="1" x14ac:dyDescent="0.25">
      <c r="H1081" s="113"/>
    </row>
    <row r="1082" spans="8:8" s="28" customFormat="1" x14ac:dyDescent="0.25">
      <c r="H1082" s="113"/>
    </row>
    <row r="1083" spans="8:8" s="28" customFormat="1" x14ac:dyDescent="0.25">
      <c r="H1083" s="113"/>
    </row>
    <row r="1084" spans="8:8" s="28" customFormat="1" x14ac:dyDescent="0.25">
      <c r="H1084" s="113"/>
    </row>
    <row r="1085" spans="8:8" s="28" customFormat="1" x14ac:dyDescent="0.25">
      <c r="H1085" s="113"/>
    </row>
    <row r="1086" spans="8:8" s="28" customFormat="1" x14ac:dyDescent="0.25">
      <c r="H1086" s="113"/>
    </row>
    <row r="1087" spans="8:8" s="28" customFormat="1" x14ac:dyDescent="0.25">
      <c r="H1087" s="113"/>
    </row>
    <row r="1088" spans="8:8" s="28" customFormat="1" x14ac:dyDescent="0.25">
      <c r="H1088" s="113"/>
    </row>
    <row r="1089" spans="8:8" s="28" customFormat="1" x14ac:dyDescent="0.25">
      <c r="H1089" s="113"/>
    </row>
    <row r="1090" spans="8:8" s="28" customFormat="1" x14ac:dyDescent="0.25">
      <c r="H1090" s="113"/>
    </row>
    <row r="1091" spans="8:8" s="28" customFormat="1" x14ac:dyDescent="0.25">
      <c r="H1091" s="113"/>
    </row>
    <row r="1092" spans="8:8" s="28" customFormat="1" x14ac:dyDescent="0.25">
      <c r="H1092" s="113"/>
    </row>
    <row r="1093" spans="8:8" s="28" customFormat="1" x14ac:dyDescent="0.25">
      <c r="H1093" s="113"/>
    </row>
    <row r="1094" spans="8:8" s="28" customFormat="1" x14ac:dyDescent="0.25">
      <c r="H1094" s="113"/>
    </row>
    <row r="1095" spans="8:8" s="28" customFormat="1" x14ac:dyDescent="0.25">
      <c r="H1095" s="113"/>
    </row>
    <row r="1096" spans="8:8" s="28" customFormat="1" x14ac:dyDescent="0.25">
      <c r="H1096" s="113"/>
    </row>
    <row r="1097" spans="8:8" s="28" customFormat="1" x14ac:dyDescent="0.25">
      <c r="H1097" s="113"/>
    </row>
    <row r="1098" spans="8:8" s="28" customFormat="1" x14ac:dyDescent="0.25">
      <c r="H1098" s="113"/>
    </row>
    <row r="1099" spans="8:8" s="28" customFormat="1" x14ac:dyDescent="0.25">
      <c r="H1099" s="113"/>
    </row>
    <row r="1100" spans="8:8" s="28" customFormat="1" x14ac:dyDescent="0.25">
      <c r="H1100" s="113"/>
    </row>
    <row r="1101" spans="8:8" s="28" customFormat="1" x14ac:dyDescent="0.25">
      <c r="H1101" s="113"/>
    </row>
    <row r="1102" spans="8:8" s="28" customFormat="1" x14ac:dyDescent="0.25">
      <c r="H1102" s="113"/>
    </row>
    <row r="1103" spans="8:8" s="28" customFormat="1" x14ac:dyDescent="0.25">
      <c r="H1103" s="113"/>
    </row>
    <row r="1104" spans="8:8" s="28" customFormat="1" x14ac:dyDescent="0.25">
      <c r="H1104" s="113"/>
    </row>
    <row r="1105" spans="8:8" s="28" customFormat="1" x14ac:dyDescent="0.25">
      <c r="H1105" s="113"/>
    </row>
    <row r="1106" spans="8:8" s="28" customFormat="1" x14ac:dyDescent="0.25">
      <c r="H1106" s="113"/>
    </row>
    <row r="1107" spans="8:8" s="28" customFormat="1" x14ac:dyDescent="0.25">
      <c r="H1107" s="113"/>
    </row>
    <row r="1108" spans="8:8" s="28" customFormat="1" x14ac:dyDescent="0.25">
      <c r="H1108" s="113"/>
    </row>
    <row r="1109" spans="8:8" s="28" customFormat="1" x14ac:dyDescent="0.25">
      <c r="H1109" s="113"/>
    </row>
    <row r="1110" spans="8:8" s="28" customFormat="1" x14ac:dyDescent="0.25">
      <c r="H1110" s="113"/>
    </row>
    <row r="1111" spans="8:8" s="28" customFormat="1" x14ac:dyDescent="0.25">
      <c r="H1111" s="113"/>
    </row>
    <row r="1112" spans="8:8" s="28" customFormat="1" x14ac:dyDescent="0.25">
      <c r="H1112" s="113"/>
    </row>
    <row r="1113" spans="8:8" s="28" customFormat="1" x14ac:dyDescent="0.25">
      <c r="H1113" s="113"/>
    </row>
    <row r="1114" spans="8:8" s="28" customFormat="1" x14ac:dyDescent="0.25">
      <c r="H1114" s="113"/>
    </row>
    <row r="1115" spans="8:8" s="28" customFormat="1" x14ac:dyDescent="0.25">
      <c r="H1115" s="113"/>
    </row>
    <row r="1116" spans="8:8" s="28" customFormat="1" x14ac:dyDescent="0.25">
      <c r="H1116" s="113"/>
    </row>
    <row r="1117" spans="8:8" s="28" customFormat="1" x14ac:dyDescent="0.25">
      <c r="H1117" s="113"/>
    </row>
    <row r="1118" spans="8:8" s="28" customFormat="1" x14ac:dyDescent="0.25">
      <c r="H1118" s="113"/>
    </row>
    <row r="1119" spans="8:8" s="28" customFormat="1" x14ac:dyDescent="0.25">
      <c r="H1119" s="113"/>
    </row>
    <row r="1120" spans="8:8" s="28" customFormat="1" x14ac:dyDescent="0.25">
      <c r="H1120" s="113"/>
    </row>
    <row r="1121" spans="8:8" s="28" customFormat="1" x14ac:dyDescent="0.25">
      <c r="H1121" s="113"/>
    </row>
    <row r="1122" spans="8:8" s="28" customFormat="1" x14ac:dyDescent="0.25">
      <c r="H1122" s="113"/>
    </row>
    <row r="1123" spans="8:8" s="28" customFormat="1" x14ac:dyDescent="0.25">
      <c r="H1123" s="113"/>
    </row>
    <row r="1124" spans="8:8" s="28" customFormat="1" x14ac:dyDescent="0.25">
      <c r="H1124" s="113"/>
    </row>
    <row r="1125" spans="8:8" s="28" customFormat="1" x14ac:dyDescent="0.25">
      <c r="H1125" s="113"/>
    </row>
    <row r="1126" spans="8:8" s="28" customFormat="1" x14ac:dyDescent="0.25">
      <c r="H1126" s="113"/>
    </row>
    <row r="1127" spans="8:8" s="28" customFormat="1" x14ac:dyDescent="0.25">
      <c r="H1127" s="113"/>
    </row>
    <row r="1128" spans="8:8" s="28" customFormat="1" x14ac:dyDescent="0.25">
      <c r="H1128" s="113"/>
    </row>
    <row r="1129" spans="8:8" s="28" customFormat="1" x14ac:dyDescent="0.25">
      <c r="H1129" s="113"/>
    </row>
    <row r="1130" spans="8:8" s="28" customFormat="1" x14ac:dyDescent="0.25">
      <c r="H1130" s="113"/>
    </row>
    <row r="1131" spans="8:8" s="28" customFormat="1" x14ac:dyDescent="0.25">
      <c r="H1131" s="113"/>
    </row>
    <row r="1132" spans="8:8" s="28" customFormat="1" x14ac:dyDescent="0.25">
      <c r="H1132" s="113"/>
    </row>
    <row r="1133" spans="8:8" s="28" customFormat="1" x14ac:dyDescent="0.25">
      <c r="H1133" s="113"/>
    </row>
    <row r="1134" spans="8:8" s="28" customFormat="1" x14ac:dyDescent="0.25">
      <c r="H1134" s="113"/>
    </row>
    <row r="1135" spans="8:8" s="28" customFormat="1" x14ac:dyDescent="0.25">
      <c r="H1135" s="113"/>
    </row>
    <row r="1136" spans="8:8" s="28" customFormat="1" x14ac:dyDescent="0.25">
      <c r="H1136" s="113"/>
    </row>
    <row r="1137" spans="8:8" s="28" customFormat="1" x14ac:dyDescent="0.25">
      <c r="H1137" s="113"/>
    </row>
    <row r="1138" spans="8:8" s="28" customFormat="1" x14ac:dyDescent="0.25">
      <c r="H1138" s="113"/>
    </row>
    <row r="1139" spans="8:8" s="28" customFormat="1" x14ac:dyDescent="0.25">
      <c r="H1139" s="113"/>
    </row>
    <row r="1140" spans="8:8" s="28" customFormat="1" x14ac:dyDescent="0.25">
      <c r="H1140" s="113"/>
    </row>
    <row r="1141" spans="8:8" s="28" customFormat="1" x14ac:dyDescent="0.25">
      <c r="H1141" s="113"/>
    </row>
    <row r="1142" spans="8:8" s="28" customFormat="1" x14ac:dyDescent="0.25">
      <c r="H1142" s="113"/>
    </row>
    <row r="1143" spans="8:8" s="28" customFormat="1" x14ac:dyDescent="0.25">
      <c r="H1143" s="113"/>
    </row>
    <row r="1144" spans="8:8" s="28" customFormat="1" x14ac:dyDescent="0.25">
      <c r="H1144" s="113"/>
    </row>
    <row r="1145" spans="8:8" s="28" customFormat="1" x14ac:dyDescent="0.25">
      <c r="H1145" s="113"/>
    </row>
    <row r="1146" spans="8:8" s="28" customFormat="1" x14ac:dyDescent="0.25">
      <c r="H1146" s="113"/>
    </row>
    <row r="1147" spans="8:8" s="28" customFormat="1" x14ac:dyDescent="0.25">
      <c r="H1147" s="113"/>
    </row>
    <row r="1148" spans="8:8" s="28" customFormat="1" x14ac:dyDescent="0.25">
      <c r="H1148" s="113"/>
    </row>
    <row r="1149" spans="8:8" s="28" customFormat="1" x14ac:dyDescent="0.25">
      <c r="H1149" s="113"/>
    </row>
    <row r="1150" spans="8:8" s="28" customFormat="1" x14ac:dyDescent="0.25">
      <c r="H1150" s="113"/>
    </row>
    <row r="1151" spans="8:8" s="28" customFormat="1" x14ac:dyDescent="0.25">
      <c r="H1151" s="113"/>
    </row>
    <row r="1152" spans="8:8" s="28" customFormat="1" x14ac:dyDescent="0.25">
      <c r="H1152" s="113"/>
    </row>
    <row r="1153" spans="8:8" s="28" customFormat="1" x14ac:dyDescent="0.25">
      <c r="H1153" s="113"/>
    </row>
    <row r="1154" spans="8:8" s="28" customFormat="1" x14ac:dyDescent="0.25">
      <c r="H1154" s="113"/>
    </row>
    <row r="1155" spans="8:8" s="28" customFormat="1" x14ac:dyDescent="0.25">
      <c r="H1155" s="113"/>
    </row>
    <row r="1156" spans="8:8" s="28" customFormat="1" x14ac:dyDescent="0.25">
      <c r="H1156" s="113"/>
    </row>
    <row r="1157" spans="8:8" s="28" customFormat="1" x14ac:dyDescent="0.25">
      <c r="H1157" s="113"/>
    </row>
    <row r="1158" spans="8:8" s="28" customFormat="1" x14ac:dyDescent="0.25">
      <c r="H1158" s="113"/>
    </row>
    <row r="1159" spans="8:8" s="28" customFormat="1" x14ac:dyDescent="0.25">
      <c r="H1159" s="113"/>
    </row>
    <row r="1160" spans="8:8" s="28" customFormat="1" x14ac:dyDescent="0.25">
      <c r="H1160" s="113"/>
    </row>
    <row r="1161" spans="8:8" s="28" customFormat="1" x14ac:dyDescent="0.25">
      <c r="H1161" s="113"/>
    </row>
    <row r="1162" spans="8:8" s="28" customFormat="1" x14ac:dyDescent="0.25">
      <c r="H1162" s="113"/>
    </row>
    <row r="1163" spans="8:8" s="28" customFormat="1" x14ac:dyDescent="0.25">
      <c r="H1163" s="113"/>
    </row>
    <row r="1164" spans="8:8" s="28" customFormat="1" x14ac:dyDescent="0.25">
      <c r="H1164" s="113"/>
    </row>
    <row r="1165" spans="8:8" s="28" customFormat="1" x14ac:dyDescent="0.25">
      <c r="H1165" s="113"/>
    </row>
    <row r="1166" spans="8:8" s="28" customFormat="1" x14ac:dyDescent="0.25">
      <c r="H1166" s="113"/>
    </row>
    <row r="1167" spans="8:8" s="28" customFormat="1" x14ac:dyDescent="0.25">
      <c r="H1167" s="113"/>
    </row>
    <row r="1168" spans="8:8" s="28" customFormat="1" x14ac:dyDescent="0.25">
      <c r="H1168" s="113"/>
    </row>
    <row r="1169" spans="8:8" s="28" customFormat="1" x14ac:dyDescent="0.25">
      <c r="H1169" s="113"/>
    </row>
    <row r="1170" spans="8:8" s="28" customFormat="1" x14ac:dyDescent="0.25">
      <c r="H1170" s="113"/>
    </row>
    <row r="1171" spans="8:8" s="28" customFormat="1" x14ac:dyDescent="0.25">
      <c r="H1171" s="113"/>
    </row>
    <row r="1172" spans="8:8" s="28" customFormat="1" x14ac:dyDescent="0.25">
      <c r="H1172" s="113"/>
    </row>
    <row r="1173" spans="8:8" s="28" customFormat="1" x14ac:dyDescent="0.25">
      <c r="H1173" s="113"/>
    </row>
    <row r="1174" spans="8:8" s="28" customFormat="1" x14ac:dyDescent="0.25">
      <c r="H1174" s="113"/>
    </row>
    <row r="1175" spans="8:8" s="28" customFormat="1" x14ac:dyDescent="0.25">
      <c r="H1175" s="113"/>
    </row>
    <row r="1176" spans="8:8" s="28" customFormat="1" x14ac:dyDescent="0.25">
      <c r="H1176" s="113"/>
    </row>
    <row r="1177" spans="8:8" s="28" customFormat="1" x14ac:dyDescent="0.25">
      <c r="H1177" s="113"/>
    </row>
    <row r="1178" spans="8:8" s="28" customFormat="1" x14ac:dyDescent="0.25">
      <c r="H1178" s="113"/>
    </row>
    <row r="1179" spans="8:8" s="28" customFormat="1" x14ac:dyDescent="0.25">
      <c r="H1179" s="113"/>
    </row>
    <row r="1180" spans="8:8" s="28" customFormat="1" x14ac:dyDescent="0.25">
      <c r="H1180" s="113"/>
    </row>
    <row r="1181" spans="8:8" s="28" customFormat="1" x14ac:dyDescent="0.25">
      <c r="H1181" s="113"/>
    </row>
    <row r="1182" spans="8:8" s="28" customFormat="1" x14ac:dyDescent="0.25">
      <c r="H1182" s="113"/>
    </row>
    <row r="1183" spans="8:8" s="28" customFormat="1" x14ac:dyDescent="0.25">
      <c r="H1183" s="113"/>
    </row>
    <row r="1184" spans="8:8" s="28" customFormat="1" x14ac:dyDescent="0.25">
      <c r="H1184" s="113"/>
    </row>
    <row r="1185" spans="8:8" s="28" customFormat="1" x14ac:dyDescent="0.25">
      <c r="H1185" s="113"/>
    </row>
    <row r="1186" spans="8:8" s="28" customFormat="1" x14ac:dyDescent="0.25">
      <c r="H1186" s="113"/>
    </row>
    <row r="1187" spans="8:8" s="28" customFormat="1" x14ac:dyDescent="0.25">
      <c r="H1187" s="113"/>
    </row>
    <row r="1188" spans="8:8" s="28" customFormat="1" x14ac:dyDescent="0.25">
      <c r="H1188" s="113"/>
    </row>
    <row r="1189" spans="8:8" s="28" customFormat="1" x14ac:dyDescent="0.25">
      <c r="H1189" s="113"/>
    </row>
    <row r="1190" spans="8:8" s="28" customFormat="1" x14ac:dyDescent="0.25">
      <c r="H1190" s="113"/>
    </row>
    <row r="1191" spans="8:8" s="28" customFormat="1" x14ac:dyDescent="0.25">
      <c r="H1191" s="113"/>
    </row>
    <row r="1192" spans="8:8" s="28" customFormat="1" x14ac:dyDescent="0.25">
      <c r="H1192" s="113"/>
    </row>
    <row r="1193" spans="8:8" s="28" customFormat="1" x14ac:dyDescent="0.25">
      <c r="H1193" s="113"/>
    </row>
    <row r="1194" spans="8:8" s="28" customFormat="1" x14ac:dyDescent="0.25">
      <c r="H1194" s="113"/>
    </row>
    <row r="1195" spans="8:8" s="28" customFormat="1" x14ac:dyDescent="0.25">
      <c r="H1195" s="113"/>
    </row>
    <row r="1196" spans="8:8" s="28" customFormat="1" x14ac:dyDescent="0.25">
      <c r="H1196" s="113"/>
    </row>
    <row r="1197" spans="8:8" s="28" customFormat="1" x14ac:dyDescent="0.25">
      <c r="H1197" s="113"/>
    </row>
    <row r="1198" spans="8:8" s="28" customFormat="1" x14ac:dyDescent="0.25">
      <c r="H1198" s="113"/>
    </row>
    <row r="1199" spans="8:8" s="28" customFormat="1" x14ac:dyDescent="0.25">
      <c r="H1199" s="113"/>
    </row>
    <row r="1200" spans="8:8" s="28" customFormat="1" x14ac:dyDescent="0.25">
      <c r="H1200" s="113"/>
    </row>
    <row r="1201" spans="8:8" s="28" customFormat="1" x14ac:dyDescent="0.25">
      <c r="H1201" s="113"/>
    </row>
    <row r="1202" spans="8:8" s="28" customFormat="1" x14ac:dyDescent="0.25">
      <c r="H1202" s="113"/>
    </row>
    <row r="1203" spans="8:8" s="28" customFormat="1" x14ac:dyDescent="0.25">
      <c r="H1203" s="113"/>
    </row>
    <row r="1204" spans="8:8" s="28" customFormat="1" x14ac:dyDescent="0.25">
      <c r="H1204" s="113"/>
    </row>
    <row r="1205" spans="8:8" s="28" customFormat="1" x14ac:dyDescent="0.25">
      <c r="H1205" s="113"/>
    </row>
    <row r="1206" spans="8:8" s="28" customFormat="1" x14ac:dyDescent="0.25">
      <c r="H1206" s="113"/>
    </row>
    <row r="1207" spans="8:8" s="28" customFormat="1" x14ac:dyDescent="0.25">
      <c r="H1207" s="113"/>
    </row>
    <row r="1208" spans="8:8" s="28" customFormat="1" x14ac:dyDescent="0.25">
      <c r="H1208" s="113"/>
    </row>
    <row r="1209" spans="8:8" s="28" customFormat="1" x14ac:dyDescent="0.25">
      <c r="H1209" s="113"/>
    </row>
    <row r="1210" spans="8:8" s="28" customFormat="1" x14ac:dyDescent="0.25">
      <c r="H1210" s="113"/>
    </row>
    <row r="1211" spans="8:8" s="28" customFormat="1" x14ac:dyDescent="0.25">
      <c r="H1211" s="113"/>
    </row>
    <row r="1212" spans="8:8" s="28" customFormat="1" x14ac:dyDescent="0.25">
      <c r="H1212" s="113"/>
    </row>
    <row r="1213" spans="8:8" s="28" customFormat="1" x14ac:dyDescent="0.25">
      <c r="H1213" s="113"/>
    </row>
    <row r="1214" spans="8:8" s="28" customFormat="1" x14ac:dyDescent="0.25">
      <c r="H1214" s="113"/>
    </row>
    <row r="1215" spans="8:8" s="28" customFormat="1" x14ac:dyDescent="0.25">
      <c r="H1215" s="113"/>
    </row>
    <row r="1216" spans="8:8" s="28" customFormat="1" x14ac:dyDescent="0.25">
      <c r="H1216" s="113"/>
    </row>
    <row r="1217" spans="8:8" s="28" customFormat="1" x14ac:dyDescent="0.25">
      <c r="H1217" s="113"/>
    </row>
    <row r="1218" spans="8:8" s="28" customFormat="1" x14ac:dyDescent="0.25">
      <c r="H1218" s="113"/>
    </row>
    <row r="1219" spans="8:8" s="28" customFormat="1" x14ac:dyDescent="0.25">
      <c r="H1219" s="113"/>
    </row>
    <row r="1220" spans="8:8" s="28" customFormat="1" x14ac:dyDescent="0.25">
      <c r="H1220" s="113"/>
    </row>
    <row r="1221" spans="8:8" s="28" customFormat="1" x14ac:dyDescent="0.25">
      <c r="H1221" s="113"/>
    </row>
    <row r="1222" spans="8:8" s="28" customFormat="1" x14ac:dyDescent="0.25">
      <c r="H1222" s="113"/>
    </row>
    <row r="1223" spans="8:8" s="28" customFormat="1" x14ac:dyDescent="0.25">
      <c r="H1223" s="113"/>
    </row>
    <row r="1224" spans="8:8" s="28" customFormat="1" x14ac:dyDescent="0.25">
      <c r="H1224" s="113"/>
    </row>
    <row r="1225" spans="8:8" s="28" customFormat="1" x14ac:dyDescent="0.25">
      <c r="H1225" s="113"/>
    </row>
    <row r="1226" spans="8:8" s="28" customFormat="1" x14ac:dyDescent="0.25">
      <c r="H1226" s="113"/>
    </row>
    <row r="1227" spans="8:8" s="28" customFormat="1" x14ac:dyDescent="0.25">
      <c r="H1227" s="113"/>
    </row>
    <row r="1228" spans="8:8" s="28" customFormat="1" x14ac:dyDescent="0.25">
      <c r="H1228" s="113"/>
    </row>
    <row r="1229" spans="8:8" s="28" customFormat="1" x14ac:dyDescent="0.25">
      <c r="H1229" s="113"/>
    </row>
    <row r="1230" spans="8:8" s="28" customFormat="1" x14ac:dyDescent="0.25">
      <c r="H1230" s="113"/>
    </row>
    <row r="1231" spans="8:8" s="28" customFormat="1" x14ac:dyDescent="0.25">
      <c r="H1231" s="113"/>
    </row>
    <row r="1232" spans="8:8" s="28" customFormat="1" x14ac:dyDescent="0.25">
      <c r="H1232" s="113"/>
    </row>
    <row r="1233" spans="8:8" s="28" customFormat="1" x14ac:dyDescent="0.25">
      <c r="H1233" s="113"/>
    </row>
    <row r="1234" spans="8:8" s="28" customFormat="1" x14ac:dyDescent="0.25">
      <c r="H1234" s="113"/>
    </row>
    <row r="1235" spans="8:8" s="28" customFormat="1" x14ac:dyDescent="0.25">
      <c r="H1235" s="113"/>
    </row>
    <row r="1236" spans="8:8" s="28" customFormat="1" x14ac:dyDescent="0.25">
      <c r="H1236" s="113"/>
    </row>
    <row r="1237" spans="8:8" s="28" customFormat="1" x14ac:dyDescent="0.25">
      <c r="H1237" s="113"/>
    </row>
    <row r="1238" spans="8:8" s="28" customFormat="1" x14ac:dyDescent="0.25">
      <c r="H1238" s="113"/>
    </row>
    <row r="1239" spans="8:8" s="28" customFormat="1" x14ac:dyDescent="0.25">
      <c r="H1239" s="113"/>
    </row>
    <row r="1240" spans="8:8" s="28" customFormat="1" x14ac:dyDescent="0.25">
      <c r="H1240" s="113"/>
    </row>
    <row r="1241" spans="8:8" s="28" customFormat="1" x14ac:dyDescent="0.25">
      <c r="H1241" s="113"/>
    </row>
    <row r="1242" spans="8:8" s="28" customFormat="1" x14ac:dyDescent="0.25">
      <c r="H1242" s="113"/>
    </row>
    <row r="1243" spans="8:8" s="28" customFormat="1" x14ac:dyDescent="0.25">
      <c r="H1243" s="113"/>
    </row>
    <row r="1244" spans="8:8" s="28" customFormat="1" x14ac:dyDescent="0.25">
      <c r="H1244" s="113"/>
    </row>
    <row r="1245" spans="8:8" s="28" customFormat="1" x14ac:dyDescent="0.25">
      <c r="H1245" s="113"/>
    </row>
    <row r="1246" spans="8:8" s="28" customFormat="1" x14ac:dyDescent="0.25">
      <c r="H1246" s="113"/>
    </row>
    <row r="1247" spans="8:8" s="28" customFormat="1" x14ac:dyDescent="0.25">
      <c r="H1247" s="113"/>
    </row>
    <row r="1248" spans="8:8" s="28" customFormat="1" x14ac:dyDescent="0.25">
      <c r="H1248" s="113"/>
    </row>
    <row r="1249" spans="8:8" s="28" customFormat="1" x14ac:dyDescent="0.25">
      <c r="H1249" s="113"/>
    </row>
    <row r="1250" spans="8:8" s="28" customFormat="1" x14ac:dyDescent="0.25">
      <c r="H1250" s="113"/>
    </row>
    <row r="1251" spans="8:8" s="28" customFormat="1" x14ac:dyDescent="0.25">
      <c r="H1251" s="113"/>
    </row>
    <row r="1252" spans="8:8" s="28" customFormat="1" x14ac:dyDescent="0.25">
      <c r="H1252" s="113"/>
    </row>
    <row r="1253" spans="8:8" s="28" customFormat="1" x14ac:dyDescent="0.25">
      <c r="H1253" s="113"/>
    </row>
    <row r="1254" spans="8:8" s="28" customFormat="1" x14ac:dyDescent="0.25">
      <c r="H1254" s="113"/>
    </row>
    <row r="1255" spans="8:8" s="28" customFormat="1" x14ac:dyDescent="0.25">
      <c r="H1255" s="113"/>
    </row>
    <row r="1256" spans="8:8" s="28" customFormat="1" x14ac:dyDescent="0.25">
      <c r="H1256" s="113"/>
    </row>
    <row r="1257" spans="8:8" s="28" customFormat="1" x14ac:dyDescent="0.25">
      <c r="H1257" s="113"/>
    </row>
    <row r="1258" spans="8:8" s="28" customFormat="1" x14ac:dyDescent="0.25">
      <c r="H1258" s="113"/>
    </row>
    <row r="1259" spans="8:8" s="28" customFormat="1" x14ac:dyDescent="0.25">
      <c r="H1259" s="113"/>
    </row>
    <row r="1260" spans="8:8" s="28" customFormat="1" x14ac:dyDescent="0.25">
      <c r="H1260" s="113"/>
    </row>
    <row r="1261" spans="8:8" s="28" customFormat="1" x14ac:dyDescent="0.25">
      <c r="H1261" s="113"/>
    </row>
    <row r="1262" spans="8:8" s="28" customFormat="1" x14ac:dyDescent="0.25">
      <c r="H1262" s="113"/>
    </row>
    <row r="1263" spans="8:8" s="28" customFormat="1" x14ac:dyDescent="0.25">
      <c r="H1263" s="113"/>
    </row>
    <row r="1264" spans="8:8" s="28" customFormat="1" x14ac:dyDescent="0.25">
      <c r="H1264" s="113"/>
    </row>
    <row r="1265" spans="8:8" s="28" customFormat="1" x14ac:dyDescent="0.25">
      <c r="H1265" s="113"/>
    </row>
    <row r="1266" spans="8:8" s="28" customFormat="1" x14ac:dyDescent="0.25">
      <c r="H1266" s="113"/>
    </row>
    <row r="1267" spans="8:8" s="28" customFormat="1" x14ac:dyDescent="0.25">
      <c r="H1267" s="113"/>
    </row>
    <row r="1268" spans="8:8" s="28" customFormat="1" x14ac:dyDescent="0.25">
      <c r="H1268" s="113"/>
    </row>
    <row r="1269" spans="8:8" s="28" customFormat="1" x14ac:dyDescent="0.25">
      <c r="H1269" s="113"/>
    </row>
    <row r="1270" spans="8:8" s="28" customFormat="1" x14ac:dyDescent="0.25">
      <c r="H1270" s="113"/>
    </row>
    <row r="1271" spans="8:8" s="28" customFormat="1" x14ac:dyDescent="0.25">
      <c r="H1271" s="113"/>
    </row>
    <row r="1272" spans="8:8" s="28" customFormat="1" x14ac:dyDescent="0.25">
      <c r="H1272" s="113"/>
    </row>
    <row r="1273" spans="8:8" s="28" customFormat="1" x14ac:dyDescent="0.25">
      <c r="H1273" s="113"/>
    </row>
    <row r="1274" spans="8:8" s="28" customFormat="1" x14ac:dyDescent="0.25">
      <c r="H1274" s="113"/>
    </row>
    <row r="1275" spans="8:8" s="28" customFormat="1" x14ac:dyDescent="0.25">
      <c r="H1275" s="113"/>
    </row>
    <row r="1276" spans="8:8" s="28" customFormat="1" x14ac:dyDescent="0.25">
      <c r="H1276" s="113"/>
    </row>
    <row r="1277" spans="8:8" s="28" customFormat="1" x14ac:dyDescent="0.25">
      <c r="H1277" s="113"/>
    </row>
    <row r="1278" spans="8:8" s="28" customFormat="1" x14ac:dyDescent="0.25">
      <c r="H1278" s="113"/>
    </row>
    <row r="1279" spans="8:8" s="28" customFormat="1" x14ac:dyDescent="0.25">
      <c r="H1279" s="113"/>
    </row>
    <row r="1280" spans="8:8" s="28" customFormat="1" x14ac:dyDescent="0.25">
      <c r="H1280" s="113"/>
    </row>
    <row r="1281" spans="8:8" s="28" customFormat="1" x14ac:dyDescent="0.25">
      <c r="H1281" s="113"/>
    </row>
    <row r="1282" spans="8:8" s="28" customFormat="1" x14ac:dyDescent="0.25">
      <c r="H1282" s="113"/>
    </row>
    <row r="1283" spans="8:8" s="28" customFormat="1" x14ac:dyDescent="0.25">
      <c r="H1283" s="113"/>
    </row>
    <row r="1284" spans="8:8" s="28" customFormat="1" x14ac:dyDescent="0.25">
      <c r="H1284" s="113"/>
    </row>
    <row r="1285" spans="8:8" s="28" customFormat="1" x14ac:dyDescent="0.25">
      <c r="H1285" s="113"/>
    </row>
    <row r="1286" spans="8:8" s="28" customFormat="1" x14ac:dyDescent="0.25">
      <c r="H1286" s="113"/>
    </row>
    <row r="1287" spans="8:8" s="28" customFormat="1" x14ac:dyDescent="0.25">
      <c r="H1287" s="113"/>
    </row>
    <row r="1288" spans="8:8" s="28" customFormat="1" x14ac:dyDescent="0.25">
      <c r="H1288" s="113"/>
    </row>
    <row r="1289" spans="8:8" s="28" customFormat="1" x14ac:dyDescent="0.25">
      <c r="H1289" s="113"/>
    </row>
    <row r="1290" spans="8:8" s="28" customFormat="1" x14ac:dyDescent="0.25">
      <c r="H1290" s="113"/>
    </row>
    <row r="1291" spans="8:8" s="28" customFormat="1" x14ac:dyDescent="0.25">
      <c r="H1291" s="113"/>
    </row>
    <row r="1292" spans="8:8" s="28" customFormat="1" x14ac:dyDescent="0.25">
      <c r="H1292" s="113"/>
    </row>
    <row r="1293" spans="8:8" s="28" customFormat="1" x14ac:dyDescent="0.25">
      <c r="H1293" s="113"/>
    </row>
    <row r="1294" spans="8:8" s="28" customFormat="1" x14ac:dyDescent="0.25">
      <c r="H1294" s="113"/>
    </row>
    <row r="1295" spans="8:8" s="28" customFormat="1" x14ac:dyDescent="0.25">
      <c r="H1295" s="113"/>
    </row>
    <row r="1296" spans="8:8" s="28" customFormat="1" x14ac:dyDescent="0.25">
      <c r="H1296" s="113"/>
    </row>
    <row r="1297" spans="8:8" s="28" customFormat="1" x14ac:dyDescent="0.25">
      <c r="H1297" s="113"/>
    </row>
    <row r="1298" spans="8:8" s="28" customFormat="1" x14ac:dyDescent="0.25">
      <c r="H1298" s="113"/>
    </row>
    <row r="1299" spans="8:8" s="28" customFormat="1" x14ac:dyDescent="0.25">
      <c r="H1299" s="113"/>
    </row>
    <row r="1300" spans="8:8" s="28" customFormat="1" x14ac:dyDescent="0.25">
      <c r="H1300" s="113"/>
    </row>
    <row r="1301" spans="8:8" s="28" customFormat="1" x14ac:dyDescent="0.25">
      <c r="H1301" s="113"/>
    </row>
    <row r="1302" spans="8:8" s="28" customFormat="1" x14ac:dyDescent="0.25">
      <c r="H1302" s="113"/>
    </row>
    <row r="1303" spans="8:8" s="28" customFormat="1" x14ac:dyDescent="0.25">
      <c r="H1303" s="113"/>
    </row>
    <row r="1304" spans="8:8" s="28" customFormat="1" x14ac:dyDescent="0.25">
      <c r="H1304" s="113"/>
    </row>
    <row r="1305" spans="8:8" s="28" customFormat="1" x14ac:dyDescent="0.25">
      <c r="H1305" s="113"/>
    </row>
    <row r="1306" spans="8:8" s="28" customFormat="1" x14ac:dyDescent="0.25">
      <c r="H1306" s="113"/>
    </row>
    <row r="1307" spans="8:8" s="28" customFormat="1" x14ac:dyDescent="0.25">
      <c r="H1307" s="113"/>
    </row>
    <row r="1308" spans="8:8" s="28" customFormat="1" x14ac:dyDescent="0.25">
      <c r="H1308" s="113"/>
    </row>
    <row r="1309" spans="8:8" s="28" customFormat="1" x14ac:dyDescent="0.25">
      <c r="H1309" s="113"/>
    </row>
    <row r="1310" spans="8:8" s="28" customFormat="1" x14ac:dyDescent="0.25">
      <c r="H1310" s="113"/>
    </row>
    <row r="1311" spans="8:8" s="28" customFormat="1" x14ac:dyDescent="0.25">
      <c r="H1311" s="113"/>
    </row>
    <row r="1312" spans="8:8" s="28" customFormat="1" x14ac:dyDescent="0.25">
      <c r="H1312" s="113"/>
    </row>
    <row r="1313" spans="8:8" s="28" customFormat="1" x14ac:dyDescent="0.25">
      <c r="H1313" s="113"/>
    </row>
    <row r="1314" spans="8:8" s="28" customFormat="1" x14ac:dyDescent="0.25">
      <c r="H1314" s="113"/>
    </row>
    <row r="1315" spans="8:8" s="28" customFormat="1" x14ac:dyDescent="0.25">
      <c r="H1315" s="113"/>
    </row>
    <row r="1316" spans="8:8" s="28" customFormat="1" x14ac:dyDescent="0.25">
      <c r="H1316" s="113"/>
    </row>
    <row r="1317" spans="8:8" s="28" customFormat="1" x14ac:dyDescent="0.25">
      <c r="H1317" s="113"/>
    </row>
    <row r="1318" spans="8:8" s="28" customFormat="1" x14ac:dyDescent="0.25">
      <c r="H1318" s="113"/>
    </row>
    <row r="1319" spans="8:8" s="28" customFormat="1" x14ac:dyDescent="0.25">
      <c r="H1319" s="113"/>
    </row>
    <row r="1320" spans="8:8" s="28" customFormat="1" x14ac:dyDescent="0.25">
      <c r="H1320" s="113"/>
    </row>
    <row r="1321" spans="8:8" s="28" customFormat="1" x14ac:dyDescent="0.25">
      <c r="H1321" s="113"/>
    </row>
    <row r="1322" spans="8:8" s="28" customFormat="1" x14ac:dyDescent="0.25">
      <c r="H1322" s="113"/>
    </row>
    <row r="1323" spans="8:8" s="28" customFormat="1" x14ac:dyDescent="0.25">
      <c r="H1323" s="113"/>
    </row>
    <row r="1324" spans="8:8" s="28" customFormat="1" x14ac:dyDescent="0.25">
      <c r="H1324" s="113"/>
    </row>
    <row r="1325" spans="8:8" s="28" customFormat="1" x14ac:dyDescent="0.25">
      <c r="H1325" s="113"/>
    </row>
    <row r="1326" spans="8:8" s="28" customFormat="1" x14ac:dyDescent="0.25">
      <c r="H1326" s="113"/>
    </row>
    <row r="1327" spans="8:8" s="28" customFormat="1" x14ac:dyDescent="0.25">
      <c r="H1327" s="113"/>
    </row>
    <row r="1328" spans="8:8" s="28" customFormat="1" x14ac:dyDescent="0.25">
      <c r="H1328" s="113"/>
    </row>
    <row r="1329" spans="8:8" s="28" customFormat="1" x14ac:dyDescent="0.25">
      <c r="H1329" s="113"/>
    </row>
    <row r="1330" spans="8:8" s="28" customFormat="1" x14ac:dyDescent="0.25">
      <c r="H1330" s="113"/>
    </row>
    <row r="1331" spans="8:8" s="28" customFormat="1" x14ac:dyDescent="0.25">
      <c r="H1331" s="113"/>
    </row>
    <row r="1332" spans="8:8" s="28" customFormat="1" x14ac:dyDescent="0.25">
      <c r="H1332" s="113"/>
    </row>
    <row r="1333" spans="8:8" s="28" customFormat="1" x14ac:dyDescent="0.25">
      <c r="H1333" s="113"/>
    </row>
    <row r="1334" spans="8:8" s="28" customFormat="1" x14ac:dyDescent="0.25">
      <c r="H1334" s="113"/>
    </row>
    <row r="1335" spans="8:8" s="28" customFormat="1" x14ac:dyDescent="0.25">
      <c r="H1335" s="113"/>
    </row>
    <row r="1336" spans="8:8" s="28" customFormat="1" x14ac:dyDescent="0.25">
      <c r="H1336" s="113"/>
    </row>
    <row r="1337" spans="8:8" s="28" customFormat="1" x14ac:dyDescent="0.25">
      <c r="H1337" s="113"/>
    </row>
    <row r="1338" spans="8:8" s="28" customFormat="1" x14ac:dyDescent="0.25">
      <c r="H1338" s="113"/>
    </row>
    <row r="1339" spans="8:8" s="28" customFormat="1" x14ac:dyDescent="0.25">
      <c r="H1339" s="113"/>
    </row>
    <row r="1340" spans="8:8" s="28" customFormat="1" x14ac:dyDescent="0.25">
      <c r="H1340" s="113"/>
    </row>
    <row r="1341" spans="8:8" s="28" customFormat="1" x14ac:dyDescent="0.25">
      <c r="H1341" s="113"/>
    </row>
    <row r="1342" spans="8:8" s="28" customFormat="1" x14ac:dyDescent="0.25">
      <c r="H1342" s="113"/>
    </row>
    <row r="1343" spans="8:8" s="28" customFormat="1" x14ac:dyDescent="0.25">
      <c r="H1343" s="113"/>
    </row>
    <row r="1344" spans="8:8" s="28" customFormat="1" x14ac:dyDescent="0.25">
      <c r="H1344" s="113"/>
    </row>
    <row r="1345" spans="8:8" s="28" customFormat="1" x14ac:dyDescent="0.25">
      <c r="H1345" s="113"/>
    </row>
    <row r="1346" spans="8:8" s="28" customFormat="1" x14ac:dyDescent="0.25">
      <c r="H1346" s="113"/>
    </row>
    <row r="1347" spans="8:8" s="28" customFormat="1" x14ac:dyDescent="0.25">
      <c r="H1347" s="113"/>
    </row>
    <row r="1348" spans="8:8" s="28" customFormat="1" x14ac:dyDescent="0.25">
      <c r="H1348" s="113"/>
    </row>
    <row r="1349" spans="8:8" s="28" customFormat="1" x14ac:dyDescent="0.25">
      <c r="H1349" s="113"/>
    </row>
    <row r="1350" spans="8:8" s="28" customFormat="1" x14ac:dyDescent="0.25">
      <c r="H1350" s="113"/>
    </row>
    <row r="1351" spans="8:8" s="28" customFormat="1" x14ac:dyDescent="0.25">
      <c r="H1351" s="113"/>
    </row>
    <row r="1352" spans="8:8" s="28" customFormat="1" x14ac:dyDescent="0.25">
      <c r="H1352" s="113"/>
    </row>
    <row r="1353" spans="8:8" s="28" customFormat="1" x14ac:dyDescent="0.25">
      <c r="H1353" s="113"/>
    </row>
    <row r="1354" spans="8:8" s="28" customFormat="1" x14ac:dyDescent="0.25">
      <c r="H1354" s="113"/>
    </row>
    <row r="1355" spans="8:8" s="28" customFormat="1" x14ac:dyDescent="0.25">
      <c r="H1355" s="113"/>
    </row>
    <row r="1356" spans="8:8" s="28" customFormat="1" x14ac:dyDescent="0.25">
      <c r="H1356" s="113"/>
    </row>
    <row r="1357" spans="8:8" s="28" customFormat="1" x14ac:dyDescent="0.25">
      <c r="H1357" s="113"/>
    </row>
    <row r="1358" spans="8:8" s="28" customFormat="1" x14ac:dyDescent="0.25">
      <c r="H1358" s="113"/>
    </row>
    <row r="1359" spans="8:8" s="28" customFormat="1" x14ac:dyDescent="0.25">
      <c r="H1359" s="113"/>
    </row>
    <row r="1360" spans="8:8" s="28" customFormat="1" x14ac:dyDescent="0.25">
      <c r="H1360" s="113"/>
    </row>
    <row r="1361" spans="8:8" s="28" customFormat="1" x14ac:dyDescent="0.25">
      <c r="H1361" s="113"/>
    </row>
    <row r="1362" spans="8:8" s="28" customFormat="1" x14ac:dyDescent="0.25">
      <c r="H1362" s="113"/>
    </row>
    <row r="1363" spans="8:8" s="28" customFormat="1" x14ac:dyDescent="0.25">
      <c r="H1363" s="113"/>
    </row>
    <row r="1364" spans="8:8" s="28" customFormat="1" x14ac:dyDescent="0.25">
      <c r="H1364" s="113"/>
    </row>
    <row r="1365" spans="8:8" s="28" customFormat="1" x14ac:dyDescent="0.25">
      <c r="H1365" s="113"/>
    </row>
    <row r="1366" spans="8:8" s="28" customFormat="1" x14ac:dyDescent="0.25">
      <c r="H1366" s="113"/>
    </row>
    <row r="1367" spans="8:8" s="28" customFormat="1" x14ac:dyDescent="0.25">
      <c r="H1367" s="113"/>
    </row>
    <row r="1368" spans="8:8" s="28" customFormat="1" x14ac:dyDescent="0.25">
      <c r="H1368" s="113"/>
    </row>
    <row r="1369" spans="8:8" s="28" customFormat="1" x14ac:dyDescent="0.25">
      <c r="H1369" s="113"/>
    </row>
    <row r="1370" spans="8:8" s="28" customFormat="1" x14ac:dyDescent="0.25">
      <c r="H1370" s="113"/>
    </row>
    <row r="1371" spans="8:8" s="28" customFormat="1" x14ac:dyDescent="0.25">
      <c r="H1371" s="113"/>
    </row>
    <row r="1372" spans="8:8" s="28" customFormat="1" x14ac:dyDescent="0.25">
      <c r="H1372" s="113"/>
    </row>
    <row r="1373" spans="8:8" s="28" customFormat="1" x14ac:dyDescent="0.25">
      <c r="H1373" s="113"/>
    </row>
    <row r="1374" spans="8:8" s="28" customFormat="1" x14ac:dyDescent="0.25">
      <c r="H1374" s="113"/>
    </row>
    <row r="1375" spans="8:8" s="28" customFormat="1" x14ac:dyDescent="0.25">
      <c r="H1375" s="113"/>
    </row>
    <row r="1376" spans="8:8" s="28" customFormat="1" x14ac:dyDescent="0.25">
      <c r="H1376" s="113"/>
    </row>
    <row r="1377" spans="8:8" s="28" customFormat="1" x14ac:dyDescent="0.25">
      <c r="H1377" s="113"/>
    </row>
    <row r="1378" spans="8:8" s="28" customFormat="1" x14ac:dyDescent="0.25">
      <c r="H1378" s="113"/>
    </row>
    <row r="1379" spans="8:8" s="28" customFormat="1" x14ac:dyDescent="0.25">
      <c r="H1379" s="113"/>
    </row>
    <row r="1380" spans="8:8" s="28" customFormat="1" x14ac:dyDescent="0.25">
      <c r="H1380" s="113"/>
    </row>
    <row r="1381" spans="8:8" s="28" customFormat="1" x14ac:dyDescent="0.25">
      <c r="H1381" s="113"/>
    </row>
    <row r="1382" spans="8:8" s="28" customFormat="1" x14ac:dyDescent="0.25">
      <c r="H1382" s="113"/>
    </row>
    <row r="1383" spans="8:8" s="28" customFormat="1" x14ac:dyDescent="0.25">
      <c r="H1383" s="113"/>
    </row>
    <row r="1384" spans="8:8" s="28" customFormat="1" x14ac:dyDescent="0.25">
      <c r="H1384" s="113"/>
    </row>
    <row r="1385" spans="8:8" s="28" customFormat="1" x14ac:dyDescent="0.25">
      <c r="H1385" s="113"/>
    </row>
    <row r="1386" spans="8:8" s="28" customFormat="1" x14ac:dyDescent="0.25">
      <c r="H1386" s="113"/>
    </row>
    <row r="1387" spans="8:8" s="28" customFormat="1" x14ac:dyDescent="0.25">
      <c r="H1387" s="113"/>
    </row>
    <row r="1388" spans="8:8" s="28" customFormat="1" x14ac:dyDescent="0.25">
      <c r="H1388" s="113"/>
    </row>
    <row r="1389" spans="8:8" s="28" customFormat="1" x14ac:dyDescent="0.25">
      <c r="H1389" s="113"/>
    </row>
    <row r="1390" spans="8:8" s="28" customFormat="1" x14ac:dyDescent="0.25">
      <c r="H1390" s="113"/>
    </row>
    <row r="1391" spans="8:8" s="28" customFormat="1" x14ac:dyDescent="0.25">
      <c r="H1391" s="113"/>
    </row>
    <row r="1392" spans="8:8" s="28" customFormat="1" x14ac:dyDescent="0.25">
      <c r="H1392" s="113"/>
    </row>
    <row r="1393" spans="8:8" s="28" customFormat="1" x14ac:dyDescent="0.25">
      <c r="H1393" s="113"/>
    </row>
    <row r="1394" spans="8:8" s="28" customFormat="1" x14ac:dyDescent="0.25">
      <c r="H1394" s="113"/>
    </row>
    <row r="1395" spans="8:8" s="28" customFormat="1" x14ac:dyDescent="0.25">
      <c r="H1395" s="113"/>
    </row>
    <row r="1396" spans="8:8" s="28" customFormat="1" x14ac:dyDescent="0.25">
      <c r="H1396" s="113"/>
    </row>
    <row r="1397" spans="8:8" s="28" customFormat="1" x14ac:dyDescent="0.25">
      <c r="H1397" s="113"/>
    </row>
    <row r="1398" spans="8:8" s="28" customFormat="1" x14ac:dyDescent="0.25">
      <c r="H1398" s="113"/>
    </row>
    <row r="1399" spans="8:8" s="28" customFormat="1" x14ac:dyDescent="0.25">
      <c r="H1399" s="113"/>
    </row>
    <row r="1400" spans="8:8" s="28" customFormat="1" x14ac:dyDescent="0.25">
      <c r="H1400" s="113"/>
    </row>
    <row r="1401" spans="8:8" s="28" customFormat="1" x14ac:dyDescent="0.25">
      <c r="H1401" s="113"/>
    </row>
    <row r="1402" spans="8:8" s="28" customFormat="1" x14ac:dyDescent="0.25">
      <c r="H1402" s="113"/>
    </row>
    <row r="1403" spans="8:8" s="28" customFormat="1" x14ac:dyDescent="0.25">
      <c r="H1403" s="113"/>
    </row>
    <row r="1404" spans="8:8" s="28" customFormat="1" x14ac:dyDescent="0.25">
      <c r="H1404" s="113"/>
    </row>
    <row r="1405" spans="8:8" s="28" customFormat="1" x14ac:dyDescent="0.25">
      <c r="H1405" s="113"/>
    </row>
    <row r="1406" spans="8:8" s="28" customFormat="1" x14ac:dyDescent="0.25">
      <c r="H1406" s="113"/>
    </row>
    <row r="1407" spans="8:8" s="28" customFormat="1" x14ac:dyDescent="0.25">
      <c r="H1407" s="113"/>
    </row>
    <row r="1408" spans="8:8" s="28" customFormat="1" x14ac:dyDescent="0.25">
      <c r="H1408" s="113"/>
    </row>
    <row r="1409" spans="8:8" s="28" customFormat="1" x14ac:dyDescent="0.25">
      <c r="H1409" s="113"/>
    </row>
    <row r="1410" spans="8:8" s="28" customFormat="1" x14ac:dyDescent="0.25">
      <c r="H1410" s="113"/>
    </row>
    <row r="1411" spans="8:8" s="28" customFormat="1" x14ac:dyDescent="0.25">
      <c r="H1411" s="113"/>
    </row>
    <row r="1412" spans="8:8" s="28" customFormat="1" x14ac:dyDescent="0.25">
      <c r="H1412" s="113"/>
    </row>
    <row r="1413" spans="8:8" s="28" customFormat="1" x14ac:dyDescent="0.25">
      <c r="H1413" s="113"/>
    </row>
    <row r="1414" spans="8:8" s="28" customFormat="1" x14ac:dyDescent="0.25">
      <c r="H1414" s="113"/>
    </row>
    <row r="1415" spans="8:8" s="28" customFormat="1" x14ac:dyDescent="0.25">
      <c r="H1415" s="113"/>
    </row>
    <row r="1416" spans="8:8" s="28" customFormat="1" x14ac:dyDescent="0.25">
      <c r="H1416" s="113"/>
    </row>
    <row r="1417" spans="8:8" s="28" customFormat="1" x14ac:dyDescent="0.25">
      <c r="H1417" s="113"/>
    </row>
    <row r="1418" spans="8:8" s="28" customFormat="1" x14ac:dyDescent="0.25">
      <c r="H1418" s="113"/>
    </row>
    <row r="1419" spans="8:8" s="28" customFormat="1" x14ac:dyDescent="0.25">
      <c r="H1419" s="113"/>
    </row>
    <row r="1420" spans="8:8" s="28" customFormat="1" x14ac:dyDescent="0.25">
      <c r="H1420" s="113"/>
    </row>
    <row r="1421" spans="8:8" s="28" customFormat="1" x14ac:dyDescent="0.25">
      <c r="H1421" s="113"/>
    </row>
    <row r="1422" spans="8:8" s="28" customFormat="1" x14ac:dyDescent="0.25">
      <c r="H1422" s="113"/>
    </row>
    <row r="1423" spans="8:8" s="28" customFormat="1" x14ac:dyDescent="0.25">
      <c r="H1423" s="113"/>
    </row>
    <row r="1424" spans="8:8" s="28" customFormat="1" x14ac:dyDescent="0.25">
      <c r="H1424" s="113"/>
    </row>
    <row r="1425" spans="8:8" s="28" customFormat="1" x14ac:dyDescent="0.25">
      <c r="H1425" s="113"/>
    </row>
    <row r="1426" spans="8:8" s="28" customFormat="1" x14ac:dyDescent="0.25">
      <c r="H1426" s="113"/>
    </row>
    <row r="1427" spans="8:8" s="28" customFormat="1" x14ac:dyDescent="0.25">
      <c r="H1427" s="113"/>
    </row>
    <row r="1428" spans="8:8" s="28" customFormat="1" x14ac:dyDescent="0.25">
      <c r="H1428" s="113"/>
    </row>
    <row r="1429" spans="8:8" s="28" customFormat="1" x14ac:dyDescent="0.25">
      <c r="H1429" s="113"/>
    </row>
    <row r="1430" spans="8:8" s="28" customFormat="1" x14ac:dyDescent="0.25">
      <c r="H1430" s="113"/>
    </row>
    <row r="1431" spans="8:8" s="28" customFormat="1" x14ac:dyDescent="0.25">
      <c r="H1431" s="113"/>
    </row>
    <row r="1432" spans="8:8" s="28" customFormat="1" x14ac:dyDescent="0.25">
      <c r="H1432" s="113"/>
    </row>
    <row r="1433" spans="8:8" s="28" customFormat="1" x14ac:dyDescent="0.25">
      <c r="H1433" s="113"/>
    </row>
    <row r="1434" spans="8:8" s="28" customFormat="1" x14ac:dyDescent="0.25">
      <c r="H1434" s="113"/>
    </row>
    <row r="1435" spans="8:8" s="28" customFormat="1" x14ac:dyDescent="0.25">
      <c r="H1435" s="113"/>
    </row>
    <row r="1436" spans="8:8" s="28" customFormat="1" x14ac:dyDescent="0.25">
      <c r="H1436" s="113"/>
    </row>
    <row r="1437" spans="8:8" s="28" customFormat="1" x14ac:dyDescent="0.25">
      <c r="H1437" s="113"/>
    </row>
    <row r="1438" spans="8:8" s="28" customFormat="1" x14ac:dyDescent="0.25">
      <c r="H1438" s="113"/>
    </row>
    <row r="1439" spans="8:8" s="28" customFormat="1" x14ac:dyDescent="0.25">
      <c r="H1439" s="113"/>
    </row>
    <row r="1440" spans="8:8" s="28" customFormat="1" x14ac:dyDescent="0.25">
      <c r="H1440" s="113"/>
    </row>
    <row r="1441" spans="8:8" s="28" customFormat="1" x14ac:dyDescent="0.25">
      <c r="H1441" s="113"/>
    </row>
    <row r="1442" spans="8:8" s="28" customFormat="1" x14ac:dyDescent="0.25">
      <c r="H1442" s="113"/>
    </row>
    <row r="1443" spans="8:8" s="28" customFormat="1" x14ac:dyDescent="0.25">
      <c r="H1443" s="113"/>
    </row>
    <row r="1444" spans="8:8" s="28" customFormat="1" x14ac:dyDescent="0.25">
      <c r="H1444" s="113"/>
    </row>
    <row r="1445" spans="8:8" s="28" customFormat="1" x14ac:dyDescent="0.25">
      <c r="H1445" s="113"/>
    </row>
    <row r="1446" spans="8:8" s="28" customFormat="1" x14ac:dyDescent="0.25">
      <c r="H1446" s="113"/>
    </row>
    <row r="1447" spans="8:8" s="28" customFormat="1" x14ac:dyDescent="0.25">
      <c r="H1447" s="113"/>
    </row>
    <row r="1448" spans="8:8" s="28" customFormat="1" x14ac:dyDescent="0.25">
      <c r="H1448" s="113"/>
    </row>
    <row r="1449" spans="8:8" s="28" customFormat="1" x14ac:dyDescent="0.25">
      <c r="H1449" s="113"/>
    </row>
    <row r="1450" spans="8:8" s="28" customFormat="1" x14ac:dyDescent="0.25">
      <c r="H1450" s="113"/>
    </row>
    <row r="1451" spans="8:8" s="28" customFormat="1" x14ac:dyDescent="0.25">
      <c r="H1451" s="113"/>
    </row>
    <row r="1452" spans="8:8" s="28" customFormat="1" x14ac:dyDescent="0.25">
      <c r="H1452" s="113"/>
    </row>
    <row r="1453" spans="8:8" s="28" customFormat="1" x14ac:dyDescent="0.25">
      <c r="H1453" s="113"/>
    </row>
    <row r="1454" spans="8:8" s="28" customFormat="1" x14ac:dyDescent="0.25">
      <c r="H1454" s="113"/>
    </row>
    <row r="1455" spans="8:8" s="28" customFormat="1" x14ac:dyDescent="0.25">
      <c r="H1455" s="113"/>
    </row>
    <row r="1456" spans="8:8" s="28" customFormat="1" x14ac:dyDescent="0.25">
      <c r="H1456" s="113"/>
    </row>
    <row r="1457" spans="8:8" s="28" customFormat="1" x14ac:dyDescent="0.25">
      <c r="H1457" s="113"/>
    </row>
    <row r="1458" spans="8:8" s="28" customFormat="1" x14ac:dyDescent="0.25">
      <c r="H1458" s="113"/>
    </row>
    <row r="1459" spans="8:8" s="28" customFormat="1" x14ac:dyDescent="0.25">
      <c r="H1459" s="113"/>
    </row>
    <row r="1460" spans="8:8" s="28" customFormat="1" x14ac:dyDescent="0.25">
      <c r="H1460" s="113"/>
    </row>
    <row r="1461" spans="8:8" s="28" customFormat="1" x14ac:dyDescent="0.25">
      <c r="H1461" s="113"/>
    </row>
    <row r="1462" spans="8:8" s="28" customFormat="1" x14ac:dyDescent="0.25">
      <c r="H1462" s="113"/>
    </row>
    <row r="1463" spans="8:8" s="28" customFormat="1" x14ac:dyDescent="0.25">
      <c r="H1463" s="113"/>
    </row>
    <row r="1464" spans="8:8" s="28" customFormat="1" x14ac:dyDescent="0.25">
      <c r="H1464" s="113"/>
    </row>
    <row r="1465" spans="8:8" s="28" customFormat="1" x14ac:dyDescent="0.25">
      <c r="H1465" s="113"/>
    </row>
    <row r="1466" spans="8:8" s="28" customFormat="1" x14ac:dyDescent="0.25">
      <c r="H1466" s="113"/>
    </row>
    <row r="1467" spans="8:8" s="28" customFormat="1" x14ac:dyDescent="0.25">
      <c r="H1467" s="113"/>
    </row>
    <row r="1468" spans="8:8" s="28" customFormat="1" x14ac:dyDescent="0.25">
      <c r="H1468" s="113"/>
    </row>
    <row r="1469" spans="8:8" s="28" customFormat="1" x14ac:dyDescent="0.25">
      <c r="H1469" s="113"/>
    </row>
    <row r="1470" spans="8:8" s="28" customFormat="1" x14ac:dyDescent="0.25">
      <c r="H1470" s="113"/>
    </row>
    <row r="1471" spans="8:8" s="28" customFormat="1" x14ac:dyDescent="0.25">
      <c r="H1471" s="113"/>
    </row>
    <row r="1472" spans="8:8" s="28" customFormat="1" x14ac:dyDescent="0.25">
      <c r="H1472" s="113"/>
    </row>
    <row r="1473" spans="8:8" s="28" customFormat="1" x14ac:dyDescent="0.25">
      <c r="H1473" s="113"/>
    </row>
    <row r="1474" spans="8:8" s="28" customFormat="1" x14ac:dyDescent="0.25">
      <c r="H1474" s="113"/>
    </row>
    <row r="1475" spans="8:8" s="28" customFormat="1" x14ac:dyDescent="0.25">
      <c r="H1475" s="113"/>
    </row>
    <row r="1476" spans="8:8" s="28" customFormat="1" x14ac:dyDescent="0.25">
      <c r="H1476" s="113"/>
    </row>
    <row r="1477" spans="8:8" s="28" customFormat="1" x14ac:dyDescent="0.25">
      <c r="H1477" s="113"/>
    </row>
    <row r="1478" spans="8:8" s="28" customFormat="1" x14ac:dyDescent="0.25">
      <c r="H1478" s="113"/>
    </row>
    <row r="1479" spans="8:8" s="28" customFormat="1" x14ac:dyDescent="0.25">
      <c r="H1479" s="113"/>
    </row>
    <row r="1480" spans="8:8" s="28" customFormat="1" x14ac:dyDescent="0.25">
      <c r="H1480" s="113"/>
    </row>
    <row r="1481" spans="8:8" s="28" customFormat="1" x14ac:dyDescent="0.25">
      <c r="H1481" s="113"/>
    </row>
    <row r="1482" spans="8:8" s="28" customFormat="1" x14ac:dyDescent="0.25">
      <c r="H1482" s="113"/>
    </row>
    <row r="1483" spans="8:8" s="28" customFormat="1" x14ac:dyDescent="0.25">
      <c r="H1483" s="113"/>
    </row>
    <row r="1484" spans="8:8" s="28" customFormat="1" x14ac:dyDescent="0.25">
      <c r="H1484" s="113"/>
    </row>
    <row r="1485" spans="8:8" s="28" customFormat="1" x14ac:dyDescent="0.25">
      <c r="H1485" s="113"/>
    </row>
    <row r="1486" spans="8:8" s="28" customFormat="1" x14ac:dyDescent="0.25">
      <c r="H1486" s="113"/>
    </row>
    <row r="1487" spans="8:8" s="28" customFormat="1" x14ac:dyDescent="0.25">
      <c r="H1487" s="113"/>
    </row>
    <row r="1488" spans="8:8" s="28" customFormat="1" x14ac:dyDescent="0.25">
      <c r="H1488" s="113"/>
    </row>
    <row r="1489" spans="8:8" s="28" customFormat="1" x14ac:dyDescent="0.25">
      <c r="H1489" s="113"/>
    </row>
    <row r="1490" spans="8:8" s="28" customFormat="1" x14ac:dyDescent="0.25">
      <c r="H1490" s="113"/>
    </row>
    <row r="1491" spans="8:8" s="28" customFormat="1" x14ac:dyDescent="0.25">
      <c r="H1491" s="113"/>
    </row>
    <row r="1492" spans="8:8" s="28" customFormat="1" x14ac:dyDescent="0.25">
      <c r="H1492" s="113"/>
    </row>
    <row r="1493" spans="8:8" s="28" customFormat="1" x14ac:dyDescent="0.25">
      <c r="H1493" s="113"/>
    </row>
    <row r="1494" spans="8:8" s="28" customFormat="1" x14ac:dyDescent="0.25">
      <c r="H1494" s="113"/>
    </row>
    <row r="1495" spans="8:8" s="28" customFormat="1" x14ac:dyDescent="0.25">
      <c r="H1495" s="113"/>
    </row>
    <row r="1496" spans="8:8" s="28" customFormat="1" x14ac:dyDescent="0.25">
      <c r="H1496" s="113"/>
    </row>
    <row r="1497" spans="8:8" s="28" customFormat="1" x14ac:dyDescent="0.25">
      <c r="H1497" s="113"/>
    </row>
    <row r="1498" spans="8:8" s="28" customFormat="1" x14ac:dyDescent="0.25">
      <c r="H1498" s="113"/>
    </row>
    <row r="1499" spans="8:8" s="28" customFormat="1" x14ac:dyDescent="0.25">
      <c r="H1499" s="113"/>
    </row>
    <row r="1500" spans="8:8" s="28" customFormat="1" x14ac:dyDescent="0.25">
      <c r="H1500" s="113"/>
    </row>
    <row r="1501" spans="8:8" s="28" customFormat="1" x14ac:dyDescent="0.25">
      <c r="H1501" s="113"/>
    </row>
    <row r="1502" spans="8:8" s="28" customFormat="1" x14ac:dyDescent="0.25">
      <c r="H1502" s="113"/>
    </row>
    <row r="1503" spans="8:8" s="28" customFormat="1" x14ac:dyDescent="0.25">
      <c r="H1503" s="113"/>
    </row>
    <row r="1504" spans="8:8" s="28" customFormat="1" x14ac:dyDescent="0.25">
      <c r="H1504" s="113"/>
    </row>
    <row r="1505" spans="8:8" s="28" customFormat="1" x14ac:dyDescent="0.25">
      <c r="H1505" s="113"/>
    </row>
    <row r="1506" spans="8:8" s="28" customFormat="1" x14ac:dyDescent="0.25">
      <c r="H1506" s="113"/>
    </row>
    <row r="1507" spans="8:8" s="28" customFormat="1" x14ac:dyDescent="0.25">
      <c r="H1507" s="113"/>
    </row>
    <row r="1508" spans="8:8" s="28" customFormat="1" x14ac:dyDescent="0.25">
      <c r="H1508" s="113"/>
    </row>
    <row r="1509" spans="8:8" s="28" customFormat="1" x14ac:dyDescent="0.25">
      <c r="H1509" s="113"/>
    </row>
    <row r="1510" spans="8:8" s="28" customFormat="1" x14ac:dyDescent="0.25">
      <c r="H1510" s="113"/>
    </row>
    <row r="1511" spans="8:8" s="28" customFormat="1" x14ac:dyDescent="0.25">
      <c r="H1511" s="113"/>
    </row>
    <row r="1512" spans="8:8" s="28" customFormat="1" x14ac:dyDescent="0.25">
      <c r="H1512" s="113"/>
    </row>
    <row r="1513" spans="8:8" s="28" customFormat="1" x14ac:dyDescent="0.25">
      <c r="H1513" s="113"/>
    </row>
    <row r="1514" spans="8:8" s="28" customFormat="1" x14ac:dyDescent="0.25">
      <c r="H1514" s="113"/>
    </row>
    <row r="1515" spans="8:8" s="28" customFormat="1" x14ac:dyDescent="0.25">
      <c r="H1515" s="113"/>
    </row>
    <row r="1516" spans="8:8" s="28" customFormat="1" x14ac:dyDescent="0.25">
      <c r="H1516" s="113"/>
    </row>
    <row r="1517" spans="8:8" s="28" customFormat="1" x14ac:dyDescent="0.25">
      <c r="H1517" s="113"/>
    </row>
    <row r="1518" spans="8:8" s="28" customFormat="1" x14ac:dyDescent="0.25">
      <c r="H1518" s="113"/>
    </row>
    <row r="1519" spans="8:8" s="28" customFormat="1" x14ac:dyDescent="0.25">
      <c r="H1519" s="113"/>
    </row>
    <row r="1520" spans="8:8" s="28" customFormat="1" x14ac:dyDescent="0.25">
      <c r="H1520" s="113"/>
    </row>
    <row r="1521" spans="8:8" s="28" customFormat="1" x14ac:dyDescent="0.25">
      <c r="H1521" s="113"/>
    </row>
    <row r="1522" spans="8:8" s="28" customFormat="1" x14ac:dyDescent="0.25">
      <c r="H1522" s="113"/>
    </row>
    <row r="1523" spans="8:8" s="28" customFormat="1" x14ac:dyDescent="0.25">
      <c r="H1523" s="113"/>
    </row>
    <row r="1524" spans="8:8" s="28" customFormat="1" x14ac:dyDescent="0.25">
      <c r="H1524" s="113"/>
    </row>
  </sheetData>
  <mergeCells count="28">
    <mergeCell ref="A7:B7"/>
    <mergeCell ref="O7:P7"/>
    <mergeCell ref="A8:B8"/>
    <mergeCell ref="O8:P8"/>
    <mergeCell ref="A9:B9"/>
    <mergeCell ref="O9:P9"/>
    <mergeCell ref="A1:M3"/>
    <mergeCell ref="N1:P1"/>
    <mergeCell ref="N2:P2"/>
    <mergeCell ref="N3:P3"/>
    <mergeCell ref="A6:B6"/>
    <mergeCell ref="N6:P6"/>
    <mergeCell ref="F69:J69"/>
    <mergeCell ref="A10:B10"/>
    <mergeCell ref="O10:P10"/>
    <mergeCell ref="A11:B11"/>
    <mergeCell ref="O11:P11"/>
    <mergeCell ref="A59:L59"/>
    <mergeCell ref="E53:J54"/>
    <mergeCell ref="K53:K54"/>
    <mergeCell ref="A12:P12"/>
    <mergeCell ref="N13:O13"/>
    <mergeCell ref="E51:J51"/>
    <mergeCell ref="E52:J52"/>
    <mergeCell ref="A60:L60"/>
    <mergeCell ref="A61:L61"/>
    <mergeCell ref="A62:L62"/>
    <mergeCell ref="A64:L64"/>
  </mergeCells>
  <pageMargins left="0.7" right="0.7" top="0.75" bottom="0.75" header="0.3" footer="0.3"/>
  <pageSetup paperSize="9" scale="53"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6"/>
  <sheetViews>
    <sheetView workbookViewId="0">
      <selection activeCell="G173" sqref="G173"/>
    </sheetView>
  </sheetViews>
  <sheetFormatPr defaultRowHeight="15" x14ac:dyDescent="0.25"/>
  <cols>
    <col min="1" max="1" width="26.7109375" style="92" customWidth="1"/>
    <col min="2" max="2" width="30.7109375" customWidth="1"/>
    <col min="3" max="4" width="26.7109375" customWidth="1"/>
    <col min="5" max="6" width="11.7109375" customWidth="1"/>
    <col min="7" max="8" width="11.7109375" style="185" customWidth="1"/>
    <col min="9" max="9" width="3.7109375" style="74" customWidth="1"/>
    <col min="10" max="14" width="11.7109375" customWidth="1"/>
    <col min="15" max="15" width="4.42578125" style="125" customWidth="1"/>
    <col min="16" max="16" width="10.7109375" customWidth="1"/>
  </cols>
  <sheetData>
    <row r="1" spans="1:44" ht="15" customHeight="1" x14ac:dyDescent="0.25">
      <c r="A1" s="128" t="s">
        <v>85</v>
      </c>
      <c r="B1" s="128"/>
      <c r="C1" s="128"/>
      <c r="D1" s="128"/>
      <c r="E1" s="128"/>
      <c r="F1" s="128"/>
      <c r="G1" s="182"/>
      <c r="H1" s="182"/>
      <c r="I1" s="128"/>
      <c r="J1" s="128"/>
      <c r="K1" s="128"/>
      <c r="L1" s="128"/>
      <c r="M1" s="128"/>
      <c r="N1" s="205" t="s">
        <v>124</v>
      </c>
      <c r="O1" s="205"/>
      <c r="P1" s="205"/>
      <c r="AR1" s="8"/>
    </row>
    <row r="2" spans="1:44" ht="15" customHeight="1" x14ac:dyDescent="0.25">
      <c r="A2" s="128"/>
      <c r="B2" s="128"/>
      <c r="C2" s="128"/>
      <c r="D2" s="128"/>
      <c r="E2" s="128"/>
      <c r="F2" s="128"/>
      <c r="G2" s="182"/>
      <c r="H2" s="182"/>
      <c r="I2" s="128"/>
      <c r="J2" s="128"/>
      <c r="K2" s="128"/>
      <c r="L2" s="128"/>
      <c r="M2" s="128"/>
      <c r="N2" s="205" t="s">
        <v>125</v>
      </c>
      <c r="O2" s="205"/>
      <c r="P2" s="205"/>
      <c r="AR2" s="8"/>
    </row>
    <row r="3" spans="1:44" ht="15" customHeight="1" x14ac:dyDescent="0.25">
      <c r="A3" s="128"/>
      <c r="B3" s="128"/>
      <c r="C3" s="128"/>
      <c r="D3" s="128"/>
      <c r="E3" s="128"/>
      <c r="F3" s="128"/>
      <c r="G3" s="182"/>
      <c r="H3" s="182"/>
      <c r="I3" s="128"/>
      <c r="J3" s="128"/>
      <c r="K3" s="128"/>
      <c r="L3" s="128"/>
      <c r="M3" s="128"/>
      <c r="N3" s="205" t="s">
        <v>126</v>
      </c>
      <c r="O3" s="205"/>
      <c r="P3" s="205"/>
      <c r="AR3" s="8"/>
    </row>
    <row r="4" spans="1:44" s="63" customFormat="1" ht="15" customHeight="1" x14ac:dyDescent="0.25">
      <c r="A4" s="91" t="s">
        <v>86</v>
      </c>
      <c r="B4" s="57"/>
      <c r="C4" s="57"/>
      <c r="D4" s="57"/>
      <c r="E4" s="57"/>
      <c r="F4" s="57"/>
      <c r="G4" s="183"/>
      <c r="H4" s="183"/>
      <c r="I4" s="118"/>
      <c r="J4" s="57"/>
      <c r="K4" s="57"/>
      <c r="L4" s="57"/>
      <c r="M4" s="57"/>
      <c r="N4" s="57"/>
      <c r="O4" s="121"/>
      <c r="P4" s="57"/>
    </row>
    <row r="5" spans="1:44" s="63" customFormat="1" ht="15" customHeight="1" x14ac:dyDescent="0.25">
      <c r="A5" s="91"/>
      <c r="B5" s="57"/>
      <c r="C5" s="57"/>
      <c r="D5" s="57"/>
      <c r="E5" s="57"/>
      <c r="F5" s="57"/>
      <c r="G5" s="183"/>
      <c r="H5" s="183"/>
      <c r="I5" s="118"/>
      <c r="J5" s="57"/>
      <c r="K5" s="57"/>
      <c r="L5" s="57"/>
      <c r="M5" s="57"/>
      <c r="N5" s="57"/>
      <c r="O5" s="121"/>
      <c r="P5" s="57"/>
    </row>
    <row r="6" spans="1:44" ht="15" customHeight="1" x14ac:dyDescent="0.25">
      <c r="A6" s="83" t="s">
        <v>87</v>
      </c>
      <c r="B6" s="83"/>
      <c r="C6" s="58"/>
      <c r="D6" s="58"/>
      <c r="E6" s="58"/>
      <c r="F6" s="58"/>
      <c r="G6" s="184"/>
      <c r="H6" s="184"/>
      <c r="I6" s="119"/>
      <c r="J6" s="58"/>
      <c r="K6" s="59"/>
      <c r="L6" s="58"/>
      <c r="M6" s="59"/>
      <c r="N6" s="82"/>
      <c r="O6" s="122"/>
      <c r="P6" s="82"/>
      <c r="AR6" s="8"/>
    </row>
    <row r="7" spans="1:44" ht="15" customHeight="1" x14ac:dyDescent="0.25">
      <c r="A7" s="83" t="s">
        <v>88</v>
      </c>
      <c r="B7" s="83"/>
      <c r="C7" s="58"/>
      <c r="D7" s="58"/>
      <c r="E7" s="58"/>
      <c r="F7" s="58"/>
      <c r="G7" s="184"/>
      <c r="H7" s="184"/>
      <c r="I7" s="119"/>
      <c r="J7" s="58"/>
      <c r="K7" s="59"/>
      <c r="L7" s="58"/>
      <c r="M7" s="59"/>
      <c r="N7" s="60"/>
      <c r="O7" s="123"/>
      <c r="P7" s="84"/>
      <c r="AR7" s="8"/>
    </row>
    <row r="8" spans="1:44" ht="15" customHeight="1" x14ac:dyDescent="0.25">
      <c r="A8" s="83" t="s">
        <v>89</v>
      </c>
      <c r="B8" s="83"/>
      <c r="C8" s="58"/>
      <c r="D8" s="58"/>
      <c r="E8" s="58"/>
      <c r="F8" s="58"/>
      <c r="G8" s="184"/>
      <c r="H8" s="184"/>
      <c r="I8" s="119"/>
      <c r="J8" s="58"/>
      <c r="K8" s="59"/>
      <c r="L8" s="58"/>
      <c r="M8" s="59"/>
      <c r="N8" s="58"/>
      <c r="O8" s="124"/>
      <c r="P8" s="85"/>
      <c r="AR8" s="8"/>
    </row>
    <row r="9" spans="1:44" ht="15" customHeight="1" x14ac:dyDescent="0.25">
      <c r="A9" s="83" t="s">
        <v>90</v>
      </c>
      <c r="B9" s="83"/>
      <c r="C9" s="58"/>
      <c r="D9" s="58"/>
      <c r="E9" s="58"/>
      <c r="F9" s="58"/>
      <c r="G9" s="184"/>
      <c r="H9" s="184"/>
      <c r="I9" s="119"/>
      <c r="J9" s="58"/>
      <c r="K9" s="59"/>
      <c r="L9" s="58"/>
      <c r="M9" s="59"/>
      <c r="N9" s="58"/>
      <c r="O9" s="124"/>
      <c r="P9" s="85"/>
      <c r="AR9" s="8"/>
    </row>
    <row r="10" spans="1:44" ht="15" customHeight="1" x14ac:dyDescent="0.25">
      <c r="A10" s="83" t="s">
        <v>91</v>
      </c>
      <c r="B10" s="83"/>
      <c r="C10" s="58"/>
      <c r="D10" s="58"/>
      <c r="E10" s="58"/>
      <c r="F10" s="58"/>
      <c r="G10" s="184"/>
      <c r="H10" s="184"/>
      <c r="I10" s="119"/>
      <c r="J10" s="58"/>
      <c r="K10" s="59"/>
      <c r="L10" s="58"/>
      <c r="M10" s="59"/>
      <c r="N10" s="58"/>
      <c r="O10" s="124"/>
      <c r="P10" s="85"/>
      <c r="AR10" s="8"/>
    </row>
    <row r="11" spans="1:44" ht="15" customHeight="1" x14ac:dyDescent="0.25">
      <c r="A11" s="83" t="s">
        <v>92</v>
      </c>
      <c r="B11" s="83"/>
      <c r="C11" s="58"/>
      <c r="D11" s="58"/>
      <c r="E11" s="58"/>
      <c r="F11" s="58"/>
      <c r="G11" s="184"/>
      <c r="H11" s="184"/>
      <c r="I11" s="119"/>
      <c r="J11" s="58"/>
      <c r="K11" s="59"/>
      <c r="L11" s="58"/>
      <c r="M11" s="59"/>
      <c r="N11" s="58"/>
      <c r="O11" s="124"/>
      <c r="P11" s="85"/>
      <c r="AR11" s="8"/>
    </row>
    <row r="12" spans="1:44" ht="30" customHeight="1" thickBot="1" x14ac:dyDescent="0.3">
      <c r="A12" s="222" t="s">
        <v>123</v>
      </c>
      <c r="B12" s="223"/>
      <c r="C12" s="223"/>
      <c r="D12" s="223"/>
      <c r="E12" s="223"/>
      <c r="F12" s="223"/>
      <c r="G12" s="223"/>
      <c r="H12" s="223"/>
      <c r="I12" s="223"/>
      <c r="J12" s="223"/>
      <c r="K12" s="223"/>
      <c r="L12" s="223"/>
      <c r="M12" s="223"/>
      <c r="N12" s="223"/>
      <c r="O12" s="223"/>
      <c r="P12" s="223"/>
    </row>
    <row r="13" spans="1:44"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24" t="s">
        <v>13</v>
      </c>
      <c r="O13" s="225"/>
      <c r="P13" s="6" t="s">
        <v>11</v>
      </c>
    </row>
    <row r="14" spans="1:44" ht="15.75" thickBot="1" x14ac:dyDescent="0.3">
      <c r="A14" s="129" t="s">
        <v>217</v>
      </c>
      <c r="B14" s="151"/>
      <c r="C14" s="151"/>
      <c r="D14" s="151"/>
      <c r="E14" s="151"/>
      <c r="F14" s="151"/>
      <c r="G14" s="199" t="s">
        <v>442</v>
      </c>
      <c r="H14" s="199" t="s">
        <v>443</v>
      </c>
      <c r="I14" s="151"/>
      <c r="J14" s="151"/>
      <c r="K14" s="151"/>
      <c r="L14" s="151"/>
      <c r="M14" s="151"/>
      <c r="N14" s="151"/>
      <c r="O14" s="151"/>
      <c r="P14" s="152"/>
    </row>
    <row r="15" spans="1:44" x14ac:dyDescent="0.25">
      <c r="A15" s="148" t="s">
        <v>218</v>
      </c>
      <c r="B15" s="24"/>
      <c r="C15" s="12" t="s">
        <v>50</v>
      </c>
      <c r="D15" s="12" t="s">
        <v>50</v>
      </c>
      <c r="E15" s="13" t="s">
        <v>50</v>
      </c>
      <c r="F15" s="9" t="s">
        <v>111</v>
      </c>
      <c r="G15" s="175">
        <v>5</v>
      </c>
      <c r="H15" s="175">
        <v>15</v>
      </c>
      <c r="I15" s="146" t="s">
        <v>113</v>
      </c>
      <c r="J15" s="13" t="s">
        <v>50</v>
      </c>
      <c r="K15" s="21" t="e">
        <f>SUM((G15+H15)*J15)</f>
        <v>#VALUE!</v>
      </c>
      <c r="L15" s="13" t="s">
        <v>50</v>
      </c>
      <c r="M15" s="21" t="e">
        <f t="shared" ref="M15:M47" si="0">SUM(J15*K15+K15/100*L15)</f>
        <v>#VALUE!</v>
      </c>
      <c r="N15" s="13" t="s">
        <v>50</v>
      </c>
      <c r="O15" s="146" t="s">
        <v>113</v>
      </c>
      <c r="P15" s="21"/>
    </row>
    <row r="16" spans="1:44" x14ac:dyDescent="0.25">
      <c r="A16" s="149" t="s">
        <v>219</v>
      </c>
      <c r="B16" s="25"/>
      <c r="C16" s="12" t="s">
        <v>50</v>
      </c>
      <c r="D16" s="12" t="s">
        <v>50</v>
      </c>
      <c r="E16" s="13" t="s">
        <v>50</v>
      </c>
      <c r="F16" s="1" t="s">
        <v>111</v>
      </c>
      <c r="G16" s="175">
        <v>68</v>
      </c>
      <c r="H16" s="175">
        <v>232</v>
      </c>
      <c r="I16" s="146" t="s">
        <v>113</v>
      </c>
      <c r="J16" s="13" t="s">
        <v>50</v>
      </c>
      <c r="K16" s="21" t="e">
        <f t="shared" ref="K16:K83" si="1">SUM((G16+H16)*J16)</f>
        <v>#VALUE!</v>
      </c>
      <c r="L16" s="13" t="s">
        <v>50</v>
      </c>
      <c r="M16" s="21" t="e">
        <f t="shared" si="0"/>
        <v>#VALUE!</v>
      </c>
      <c r="N16" s="13" t="s">
        <v>50</v>
      </c>
      <c r="O16" s="146" t="s">
        <v>113</v>
      </c>
      <c r="P16" s="21"/>
    </row>
    <row r="17" spans="1:16" x14ac:dyDescent="0.25">
      <c r="A17" s="149" t="s">
        <v>220</v>
      </c>
      <c r="B17" s="24"/>
      <c r="C17" s="12" t="s">
        <v>50</v>
      </c>
      <c r="D17" s="12" t="s">
        <v>50</v>
      </c>
      <c r="E17" s="13" t="s">
        <v>50</v>
      </c>
      <c r="F17" s="1" t="s">
        <v>111</v>
      </c>
      <c r="G17" s="175">
        <v>51</v>
      </c>
      <c r="H17" s="175">
        <v>174</v>
      </c>
      <c r="I17" s="147" t="s">
        <v>1</v>
      </c>
      <c r="J17" s="13" t="s">
        <v>50</v>
      </c>
      <c r="K17" s="21" t="e">
        <f t="shared" si="1"/>
        <v>#VALUE!</v>
      </c>
      <c r="L17" s="13" t="s">
        <v>50</v>
      </c>
      <c r="M17" s="21" t="e">
        <f t="shared" si="0"/>
        <v>#VALUE!</v>
      </c>
      <c r="N17" s="13" t="s">
        <v>50</v>
      </c>
      <c r="O17" s="147" t="s">
        <v>1</v>
      </c>
      <c r="P17" s="21"/>
    </row>
    <row r="18" spans="1:16" ht="22.5" x14ac:dyDescent="0.25">
      <c r="A18" s="149" t="s">
        <v>221</v>
      </c>
      <c r="B18" s="25"/>
      <c r="C18" s="12" t="s">
        <v>50</v>
      </c>
      <c r="D18" s="12" t="s">
        <v>50</v>
      </c>
      <c r="E18" s="13" t="s">
        <v>50</v>
      </c>
      <c r="F18" s="1" t="s">
        <v>111</v>
      </c>
      <c r="G18" s="175">
        <v>182</v>
      </c>
      <c r="H18" s="175">
        <v>618</v>
      </c>
      <c r="I18" s="147" t="s">
        <v>113</v>
      </c>
      <c r="J18" s="13" t="s">
        <v>50</v>
      </c>
      <c r="K18" s="21" t="e">
        <f t="shared" si="1"/>
        <v>#VALUE!</v>
      </c>
      <c r="L18" s="13" t="s">
        <v>50</v>
      </c>
      <c r="M18" s="21" t="e">
        <f t="shared" si="0"/>
        <v>#VALUE!</v>
      </c>
      <c r="N18" s="13" t="s">
        <v>50</v>
      </c>
      <c r="O18" s="147" t="s">
        <v>113</v>
      </c>
      <c r="P18" s="21"/>
    </row>
    <row r="19" spans="1:16" ht="22.5" x14ac:dyDescent="0.25">
      <c r="A19" s="149" t="s">
        <v>222</v>
      </c>
      <c r="B19" s="25"/>
      <c r="C19" s="12" t="s">
        <v>50</v>
      </c>
      <c r="D19" s="12" t="s">
        <v>50</v>
      </c>
      <c r="E19" s="13" t="s">
        <v>50</v>
      </c>
      <c r="F19" s="1" t="s">
        <v>111</v>
      </c>
      <c r="G19" s="175">
        <v>170</v>
      </c>
      <c r="H19" s="175">
        <v>580</v>
      </c>
      <c r="I19" s="147" t="s">
        <v>113</v>
      </c>
      <c r="J19" s="13" t="s">
        <v>50</v>
      </c>
      <c r="K19" s="21" t="e">
        <f t="shared" si="1"/>
        <v>#VALUE!</v>
      </c>
      <c r="L19" s="13" t="s">
        <v>50</v>
      </c>
      <c r="M19" s="21" t="e">
        <f t="shared" si="0"/>
        <v>#VALUE!</v>
      </c>
      <c r="N19" s="13" t="s">
        <v>50</v>
      </c>
      <c r="O19" s="147" t="s">
        <v>113</v>
      </c>
      <c r="P19" s="21"/>
    </row>
    <row r="20" spans="1:16" x14ac:dyDescent="0.25">
      <c r="A20" s="149" t="s">
        <v>223</v>
      </c>
      <c r="B20" s="25"/>
      <c r="C20" s="12" t="s">
        <v>50</v>
      </c>
      <c r="D20" s="12" t="s">
        <v>50</v>
      </c>
      <c r="E20" s="13" t="s">
        <v>50</v>
      </c>
      <c r="F20" s="1" t="s">
        <v>111</v>
      </c>
      <c r="G20" s="175">
        <v>45</v>
      </c>
      <c r="H20" s="175">
        <v>155</v>
      </c>
      <c r="I20" s="146" t="s">
        <v>113</v>
      </c>
      <c r="J20" s="13" t="s">
        <v>50</v>
      </c>
      <c r="K20" s="21" t="e">
        <f t="shared" si="1"/>
        <v>#VALUE!</v>
      </c>
      <c r="L20" s="13" t="s">
        <v>50</v>
      </c>
      <c r="M20" s="21" t="e">
        <f t="shared" si="0"/>
        <v>#VALUE!</v>
      </c>
      <c r="N20" s="13" t="s">
        <v>50</v>
      </c>
      <c r="O20" s="146" t="s">
        <v>113</v>
      </c>
      <c r="P20" s="21"/>
    </row>
    <row r="21" spans="1:16" x14ac:dyDescent="0.25">
      <c r="A21" s="149" t="s">
        <v>224</v>
      </c>
      <c r="B21" s="25"/>
      <c r="C21" s="12" t="s">
        <v>50</v>
      </c>
      <c r="D21" s="12" t="s">
        <v>50</v>
      </c>
      <c r="E21" s="13" t="s">
        <v>50</v>
      </c>
      <c r="F21" s="1" t="s">
        <v>111</v>
      </c>
      <c r="G21" s="175">
        <v>999</v>
      </c>
      <c r="H21" s="175">
        <v>3401</v>
      </c>
      <c r="I21" s="146" t="s">
        <v>1</v>
      </c>
      <c r="J21" s="13" t="s">
        <v>50</v>
      </c>
      <c r="K21" s="21" t="e">
        <f t="shared" si="1"/>
        <v>#VALUE!</v>
      </c>
      <c r="L21" s="13" t="s">
        <v>50</v>
      </c>
      <c r="M21" s="21" t="e">
        <f t="shared" si="0"/>
        <v>#VALUE!</v>
      </c>
      <c r="N21" s="13" t="s">
        <v>50</v>
      </c>
      <c r="O21" s="146" t="s">
        <v>1</v>
      </c>
      <c r="P21" s="21"/>
    </row>
    <row r="22" spans="1:16" x14ac:dyDescent="0.25">
      <c r="A22" s="149" t="s">
        <v>225</v>
      </c>
      <c r="B22" s="25"/>
      <c r="C22" s="12" t="s">
        <v>50</v>
      </c>
      <c r="D22" s="12" t="s">
        <v>50</v>
      </c>
      <c r="E22" s="13" t="s">
        <v>50</v>
      </c>
      <c r="F22" s="1" t="s">
        <v>111</v>
      </c>
      <c r="G22" s="175">
        <v>129</v>
      </c>
      <c r="H22" s="175">
        <v>441</v>
      </c>
      <c r="I22" s="146" t="s">
        <v>1</v>
      </c>
      <c r="J22" s="13" t="s">
        <v>50</v>
      </c>
      <c r="K22" s="21" t="e">
        <f t="shared" si="1"/>
        <v>#VALUE!</v>
      </c>
      <c r="L22" s="13" t="s">
        <v>50</v>
      </c>
      <c r="M22" s="21" t="e">
        <f t="shared" si="0"/>
        <v>#VALUE!</v>
      </c>
      <c r="N22" s="13" t="s">
        <v>50</v>
      </c>
      <c r="O22" s="146" t="s">
        <v>1</v>
      </c>
      <c r="P22" s="21"/>
    </row>
    <row r="23" spans="1:16" x14ac:dyDescent="0.25">
      <c r="A23" s="149" t="s">
        <v>226</v>
      </c>
      <c r="B23" s="25"/>
      <c r="C23" s="12" t="s">
        <v>50</v>
      </c>
      <c r="D23" s="12" t="s">
        <v>50</v>
      </c>
      <c r="E23" s="13" t="s">
        <v>50</v>
      </c>
      <c r="F23" s="1" t="s">
        <v>111</v>
      </c>
      <c r="G23" s="175">
        <v>193</v>
      </c>
      <c r="H23" s="175">
        <v>657</v>
      </c>
      <c r="I23" s="146" t="s">
        <v>113</v>
      </c>
      <c r="J23" s="13" t="s">
        <v>50</v>
      </c>
      <c r="K23" s="21" t="e">
        <f t="shared" si="1"/>
        <v>#VALUE!</v>
      </c>
      <c r="L23" s="13" t="s">
        <v>50</v>
      </c>
      <c r="M23" s="21" t="e">
        <f t="shared" si="0"/>
        <v>#VALUE!</v>
      </c>
      <c r="N23" s="13" t="s">
        <v>50</v>
      </c>
      <c r="O23" s="146" t="s">
        <v>113</v>
      </c>
      <c r="P23" s="21"/>
    </row>
    <row r="24" spans="1:16" x14ac:dyDescent="0.25">
      <c r="A24" s="149" t="s">
        <v>227</v>
      </c>
      <c r="B24" s="25"/>
      <c r="C24" s="12" t="s">
        <v>50</v>
      </c>
      <c r="D24" s="12" t="s">
        <v>50</v>
      </c>
      <c r="E24" s="13" t="s">
        <v>50</v>
      </c>
      <c r="F24" s="1" t="s">
        <v>111</v>
      </c>
      <c r="G24" s="175">
        <v>170</v>
      </c>
      <c r="H24" s="175">
        <v>580</v>
      </c>
      <c r="I24" s="146" t="s">
        <v>113</v>
      </c>
      <c r="J24" s="13" t="s">
        <v>50</v>
      </c>
      <c r="K24" s="21" t="e">
        <f t="shared" si="1"/>
        <v>#VALUE!</v>
      </c>
      <c r="L24" s="13" t="s">
        <v>50</v>
      </c>
      <c r="M24" s="21" t="e">
        <f t="shared" si="0"/>
        <v>#VALUE!</v>
      </c>
      <c r="N24" s="13" t="s">
        <v>50</v>
      </c>
      <c r="O24" s="146" t="s">
        <v>113</v>
      </c>
      <c r="P24" s="21"/>
    </row>
    <row r="25" spans="1:16" x14ac:dyDescent="0.25">
      <c r="A25" s="149" t="s">
        <v>228</v>
      </c>
      <c r="B25" s="25"/>
      <c r="C25" s="12" t="s">
        <v>50</v>
      </c>
      <c r="D25" s="12" t="s">
        <v>50</v>
      </c>
      <c r="E25" s="13" t="s">
        <v>50</v>
      </c>
      <c r="F25" s="1" t="s">
        <v>111</v>
      </c>
      <c r="G25" s="175">
        <v>91</v>
      </c>
      <c r="H25" s="175">
        <v>309</v>
      </c>
      <c r="I25" s="146" t="s">
        <v>113</v>
      </c>
      <c r="J25" s="13" t="s">
        <v>50</v>
      </c>
      <c r="K25" s="21" t="e">
        <f t="shared" si="1"/>
        <v>#VALUE!</v>
      </c>
      <c r="L25" s="13" t="s">
        <v>50</v>
      </c>
      <c r="M25" s="21" t="e">
        <f t="shared" si="0"/>
        <v>#VALUE!</v>
      </c>
      <c r="N25" s="13" t="s">
        <v>50</v>
      </c>
      <c r="O25" s="146" t="s">
        <v>113</v>
      </c>
      <c r="P25" s="21"/>
    </row>
    <row r="26" spans="1:16" x14ac:dyDescent="0.25">
      <c r="A26" s="149" t="s">
        <v>229</v>
      </c>
      <c r="B26" s="25"/>
      <c r="C26" s="12" t="s">
        <v>50</v>
      </c>
      <c r="D26" s="12" t="s">
        <v>50</v>
      </c>
      <c r="E26" s="13" t="s">
        <v>50</v>
      </c>
      <c r="F26" s="1" t="s">
        <v>111</v>
      </c>
      <c r="G26" s="175">
        <v>170</v>
      </c>
      <c r="H26" s="175">
        <v>580</v>
      </c>
      <c r="I26" s="146" t="s">
        <v>113</v>
      </c>
      <c r="J26" s="13" t="s">
        <v>50</v>
      </c>
      <c r="K26" s="21" t="e">
        <f t="shared" si="1"/>
        <v>#VALUE!</v>
      </c>
      <c r="L26" s="13" t="s">
        <v>50</v>
      </c>
      <c r="M26" s="21" t="e">
        <f t="shared" si="0"/>
        <v>#VALUE!</v>
      </c>
      <c r="N26" s="13" t="s">
        <v>50</v>
      </c>
      <c r="O26" s="146" t="s">
        <v>113</v>
      </c>
      <c r="P26" s="21"/>
    </row>
    <row r="27" spans="1:16" x14ac:dyDescent="0.25">
      <c r="A27" s="149" t="s">
        <v>230</v>
      </c>
      <c r="B27" s="25"/>
      <c r="C27" s="12" t="s">
        <v>50</v>
      </c>
      <c r="D27" s="12" t="s">
        <v>50</v>
      </c>
      <c r="E27" s="13" t="s">
        <v>50</v>
      </c>
      <c r="F27" s="1" t="s">
        <v>111</v>
      </c>
      <c r="G27" s="175">
        <v>68</v>
      </c>
      <c r="H27" s="175">
        <v>232</v>
      </c>
      <c r="I27" s="146" t="s">
        <v>113</v>
      </c>
      <c r="J27" s="13" t="s">
        <v>50</v>
      </c>
      <c r="K27" s="21" t="e">
        <f t="shared" si="1"/>
        <v>#VALUE!</v>
      </c>
      <c r="L27" s="13" t="s">
        <v>50</v>
      </c>
      <c r="M27" s="21" t="e">
        <f t="shared" si="0"/>
        <v>#VALUE!</v>
      </c>
      <c r="N27" s="13" t="s">
        <v>50</v>
      </c>
      <c r="O27" s="146" t="s">
        <v>113</v>
      </c>
      <c r="P27" s="21"/>
    </row>
    <row r="28" spans="1:16" x14ac:dyDescent="0.25">
      <c r="A28" s="149" t="s">
        <v>231</v>
      </c>
      <c r="B28" s="25"/>
      <c r="C28" s="12" t="s">
        <v>50</v>
      </c>
      <c r="D28" s="12" t="s">
        <v>50</v>
      </c>
      <c r="E28" s="13" t="s">
        <v>50</v>
      </c>
      <c r="F28" s="1" t="s">
        <v>111</v>
      </c>
      <c r="G28" s="175">
        <v>45</v>
      </c>
      <c r="H28" s="175">
        <v>155</v>
      </c>
      <c r="I28" s="146" t="s">
        <v>113</v>
      </c>
      <c r="J28" s="13" t="s">
        <v>50</v>
      </c>
      <c r="K28" s="21" t="e">
        <f t="shared" si="1"/>
        <v>#VALUE!</v>
      </c>
      <c r="L28" s="13" t="s">
        <v>50</v>
      </c>
      <c r="M28" s="21" t="e">
        <f t="shared" si="0"/>
        <v>#VALUE!</v>
      </c>
      <c r="N28" s="13" t="s">
        <v>50</v>
      </c>
      <c r="O28" s="146" t="s">
        <v>113</v>
      </c>
      <c r="P28" s="21"/>
    </row>
    <row r="29" spans="1:16" x14ac:dyDescent="0.25">
      <c r="A29" s="149" t="s">
        <v>474</v>
      </c>
      <c r="B29" s="25"/>
      <c r="C29" s="12" t="s">
        <v>50</v>
      </c>
      <c r="D29" s="12" t="s">
        <v>50</v>
      </c>
      <c r="E29" s="13" t="s">
        <v>50</v>
      </c>
      <c r="F29" s="1" t="s">
        <v>111</v>
      </c>
      <c r="G29" s="175">
        <v>45</v>
      </c>
      <c r="H29" s="175">
        <v>155</v>
      </c>
      <c r="I29" s="146" t="s">
        <v>113</v>
      </c>
      <c r="J29" s="13" t="s">
        <v>50</v>
      </c>
      <c r="K29" s="21" t="e">
        <f t="shared" si="1"/>
        <v>#VALUE!</v>
      </c>
      <c r="L29" s="13" t="s">
        <v>50</v>
      </c>
      <c r="M29" s="21" t="e">
        <f t="shared" si="0"/>
        <v>#VALUE!</v>
      </c>
      <c r="N29" s="13" t="s">
        <v>50</v>
      </c>
      <c r="O29" s="146" t="s">
        <v>113</v>
      </c>
      <c r="P29" s="21"/>
    </row>
    <row r="30" spans="1:16" x14ac:dyDescent="0.25">
      <c r="A30" s="149" t="s">
        <v>232</v>
      </c>
      <c r="B30" s="25"/>
      <c r="C30" s="12" t="s">
        <v>50</v>
      </c>
      <c r="D30" s="12" t="s">
        <v>50</v>
      </c>
      <c r="E30" s="13" t="s">
        <v>50</v>
      </c>
      <c r="F30" s="1" t="s">
        <v>111</v>
      </c>
      <c r="G30" s="175">
        <v>511</v>
      </c>
      <c r="H30" s="175">
        <v>1739</v>
      </c>
      <c r="I30" s="146" t="s">
        <v>113</v>
      </c>
      <c r="J30" s="13" t="s">
        <v>50</v>
      </c>
      <c r="K30" s="21" t="e">
        <f t="shared" si="1"/>
        <v>#VALUE!</v>
      </c>
      <c r="L30" s="13" t="s">
        <v>50</v>
      </c>
      <c r="M30" s="21" t="e">
        <f t="shared" ref="M30:M33" si="2">SUM(J30*K30+K30/100*L30)</f>
        <v>#VALUE!</v>
      </c>
      <c r="N30" s="13" t="s">
        <v>50</v>
      </c>
      <c r="O30" s="146" t="s">
        <v>113</v>
      </c>
      <c r="P30" s="21"/>
    </row>
    <row r="31" spans="1:16" x14ac:dyDescent="0.25">
      <c r="A31" s="149" t="s">
        <v>233</v>
      </c>
      <c r="B31" s="25"/>
      <c r="C31" s="12" t="s">
        <v>50</v>
      </c>
      <c r="D31" s="12" t="s">
        <v>50</v>
      </c>
      <c r="E31" s="13" t="s">
        <v>50</v>
      </c>
      <c r="F31" s="1" t="s">
        <v>111</v>
      </c>
      <c r="G31" s="175">
        <v>511</v>
      </c>
      <c r="H31" s="175">
        <v>1739</v>
      </c>
      <c r="I31" s="146" t="s">
        <v>113</v>
      </c>
      <c r="J31" s="13" t="s">
        <v>50</v>
      </c>
      <c r="K31" s="21" t="e">
        <f t="shared" si="1"/>
        <v>#VALUE!</v>
      </c>
      <c r="L31" s="13" t="s">
        <v>50</v>
      </c>
      <c r="M31" s="21" t="e">
        <f t="shared" si="2"/>
        <v>#VALUE!</v>
      </c>
      <c r="N31" s="13" t="s">
        <v>50</v>
      </c>
      <c r="O31" s="146" t="s">
        <v>113</v>
      </c>
      <c r="P31" s="21"/>
    </row>
    <row r="32" spans="1:16" x14ac:dyDescent="0.25">
      <c r="A32" s="149" t="s">
        <v>234</v>
      </c>
      <c r="B32" s="25"/>
      <c r="C32" s="12" t="s">
        <v>50</v>
      </c>
      <c r="D32" s="12" t="s">
        <v>50</v>
      </c>
      <c r="E32" s="13" t="s">
        <v>50</v>
      </c>
      <c r="F32" s="1" t="s">
        <v>111</v>
      </c>
      <c r="G32" s="175">
        <v>227</v>
      </c>
      <c r="H32" s="175">
        <v>773</v>
      </c>
      <c r="I32" s="147" t="s">
        <v>113</v>
      </c>
      <c r="J32" s="13" t="s">
        <v>50</v>
      </c>
      <c r="K32" s="21" t="e">
        <f t="shared" si="1"/>
        <v>#VALUE!</v>
      </c>
      <c r="L32" s="13" t="s">
        <v>50</v>
      </c>
      <c r="M32" s="21" t="e">
        <f t="shared" si="2"/>
        <v>#VALUE!</v>
      </c>
      <c r="N32" s="13" t="s">
        <v>50</v>
      </c>
      <c r="O32" s="147" t="s">
        <v>113</v>
      </c>
      <c r="P32" s="21"/>
    </row>
    <row r="33" spans="1:16" x14ac:dyDescent="0.25">
      <c r="A33" s="149" t="s">
        <v>235</v>
      </c>
      <c r="B33" s="25"/>
      <c r="C33" s="12" t="s">
        <v>50</v>
      </c>
      <c r="D33" s="12" t="s">
        <v>50</v>
      </c>
      <c r="E33" s="13" t="s">
        <v>50</v>
      </c>
      <c r="F33" s="1" t="s">
        <v>111</v>
      </c>
      <c r="G33" s="175">
        <v>91</v>
      </c>
      <c r="H33" s="175">
        <v>309</v>
      </c>
      <c r="I33" s="147" t="s">
        <v>113</v>
      </c>
      <c r="J33" s="13" t="s">
        <v>50</v>
      </c>
      <c r="K33" s="21" t="e">
        <f t="shared" si="1"/>
        <v>#VALUE!</v>
      </c>
      <c r="L33" s="13" t="s">
        <v>50</v>
      </c>
      <c r="M33" s="21" t="e">
        <f t="shared" si="2"/>
        <v>#VALUE!</v>
      </c>
      <c r="N33" s="13" t="s">
        <v>50</v>
      </c>
      <c r="O33" s="147" t="s">
        <v>113</v>
      </c>
      <c r="P33" s="21"/>
    </row>
    <row r="34" spans="1:16" x14ac:dyDescent="0.25">
      <c r="A34" s="149" t="s">
        <v>236</v>
      </c>
      <c r="B34" s="25"/>
      <c r="C34" s="12" t="s">
        <v>50</v>
      </c>
      <c r="D34" s="12" t="s">
        <v>50</v>
      </c>
      <c r="E34" s="13" t="s">
        <v>50</v>
      </c>
      <c r="F34" s="1" t="s">
        <v>111</v>
      </c>
      <c r="G34" s="175">
        <v>45</v>
      </c>
      <c r="H34" s="175">
        <v>155</v>
      </c>
      <c r="I34" s="147" t="s">
        <v>113</v>
      </c>
      <c r="J34" s="13" t="s">
        <v>50</v>
      </c>
      <c r="K34" s="21" t="e">
        <f t="shared" si="1"/>
        <v>#VALUE!</v>
      </c>
      <c r="L34" s="13" t="s">
        <v>50</v>
      </c>
      <c r="M34" s="21" t="e">
        <f t="shared" si="0"/>
        <v>#VALUE!</v>
      </c>
      <c r="N34" s="13" t="s">
        <v>50</v>
      </c>
      <c r="O34" s="147" t="s">
        <v>113</v>
      </c>
      <c r="P34" s="21"/>
    </row>
    <row r="35" spans="1:16" x14ac:dyDescent="0.25">
      <c r="A35" s="149" t="s">
        <v>237</v>
      </c>
      <c r="B35" s="25"/>
      <c r="C35" s="12" t="s">
        <v>50</v>
      </c>
      <c r="D35" s="12" t="s">
        <v>50</v>
      </c>
      <c r="E35" s="13" t="s">
        <v>50</v>
      </c>
      <c r="F35" s="1" t="s">
        <v>111</v>
      </c>
      <c r="G35" s="175">
        <v>409</v>
      </c>
      <c r="H35" s="175">
        <v>1391</v>
      </c>
      <c r="I35" s="146" t="s">
        <v>113</v>
      </c>
      <c r="J35" s="13" t="s">
        <v>50</v>
      </c>
      <c r="K35" s="21" t="e">
        <f t="shared" si="1"/>
        <v>#VALUE!</v>
      </c>
      <c r="L35" s="13" t="s">
        <v>50</v>
      </c>
      <c r="M35" s="21" t="e">
        <f t="shared" si="0"/>
        <v>#VALUE!</v>
      </c>
      <c r="N35" s="13" t="s">
        <v>50</v>
      </c>
      <c r="O35" s="146" t="s">
        <v>113</v>
      </c>
      <c r="P35" s="21"/>
    </row>
    <row r="36" spans="1:16" x14ac:dyDescent="0.25">
      <c r="A36" s="149" t="s">
        <v>238</v>
      </c>
      <c r="B36" s="25"/>
      <c r="C36" s="12" t="s">
        <v>50</v>
      </c>
      <c r="D36" s="12" t="s">
        <v>50</v>
      </c>
      <c r="E36" s="13" t="s">
        <v>50</v>
      </c>
      <c r="F36" s="1" t="s">
        <v>111</v>
      </c>
      <c r="G36" s="175">
        <v>45</v>
      </c>
      <c r="H36" s="175">
        <v>155</v>
      </c>
      <c r="I36" s="147" t="s">
        <v>113</v>
      </c>
      <c r="J36" s="13" t="s">
        <v>50</v>
      </c>
      <c r="K36" s="21" t="e">
        <f t="shared" si="1"/>
        <v>#VALUE!</v>
      </c>
      <c r="L36" s="13" t="s">
        <v>50</v>
      </c>
      <c r="M36" s="21" t="e">
        <f t="shared" si="0"/>
        <v>#VALUE!</v>
      </c>
      <c r="N36" s="13" t="s">
        <v>50</v>
      </c>
      <c r="O36" s="147" t="s">
        <v>113</v>
      </c>
      <c r="P36" s="21"/>
    </row>
    <row r="37" spans="1:16" x14ac:dyDescent="0.25">
      <c r="A37" s="149" t="s">
        <v>239</v>
      </c>
      <c r="B37" s="25"/>
      <c r="C37" s="12" t="s">
        <v>50</v>
      </c>
      <c r="D37" s="12" t="s">
        <v>50</v>
      </c>
      <c r="E37" s="13" t="s">
        <v>50</v>
      </c>
      <c r="F37" s="1" t="s">
        <v>111</v>
      </c>
      <c r="G37" s="175">
        <v>91</v>
      </c>
      <c r="H37" s="175">
        <v>309</v>
      </c>
      <c r="I37" s="147" t="s">
        <v>113</v>
      </c>
      <c r="J37" s="13" t="s">
        <v>50</v>
      </c>
      <c r="K37" s="21" t="e">
        <f t="shared" si="1"/>
        <v>#VALUE!</v>
      </c>
      <c r="L37" s="13" t="s">
        <v>50</v>
      </c>
      <c r="M37" s="21" t="e">
        <f t="shared" si="0"/>
        <v>#VALUE!</v>
      </c>
      <c r="N37" s="13" t="s">
        <v>50</v>
      </c>
      <c r="O37" s="147" t="s">
        <v>113</v>
      </c>
      <c r="P37" s="21"/>
    </row>
    <row r="38" spans="1:16" x14ac:dyDescent="0.25">
      <c r="A38" s="149" t="s">
        <v>240</v>
      </c>
      <c r="B38" s="25"/>
      <c r="C38" s="12" t="s">
        <v>50</v>
      </c>
      <c r="D38" s="12" t="s">
        <v>50</v>
      </c>
      <c r="E38" s="13" t="s">
        <v>50</v>
      </c>
      <c r="F38" s="1" t="s">
        <v>111</v>
      </c>
      <c r="G38" s="175">
        <v>91</v>
      </c>
      <c r="H38" s="175">
        <v>309</v>
      </c>
      <c r="I38" s="147" t="s">
        <v>375</v>
      </c>
      <c r="J38" s="13" t="s">
        <v>50</v>
      </c>
      <c r="K38" s="21" t="e">
        <f t="shared" si="1"/>
        <v>#VALUE!</v>
      </c>
      <c r="L38" s="13" t="s">
        <v>50</v>
      </c>
      <c r="M38" s="21" t="e">
        <f t="shared" si="0"/>
        <v>#VALUE!</v>
      </c>
      <c r="N38" s="13" t="s">
        <v>50</v>
      </c>
      <c r="O38" s="147" t="s">
        <v>375</v>
      </c>
      <c r="P38" s="21"/>
    </row>
    <row r="39" spans="1:16" x14ac:dyDescent="0.25">
      <c r="A39" s="149" t="s">
        <v>241</v>
      </c>
      <c r="B39" s="25"/>
      <c r="C39" s="12" t="s">
        <v>50</v>
      </c>
      <c r="D39" s="12" t="s">
        <v>50</v>
      </c>
      <c r="E39" s="13" t="s">
        <v>50</v>
      </c>
      <c r="F39" s="1" t="s">
        <v>111</v>
      </c>
      <c r="G39" s="175">
        <v>91</v>
      </c>
      <c r="H39" s="175">
        <v>309</v>
      </c>
      <c r="I39" s="147" t="s">
        <v>113</v>
      </c>
      <c r="J39" s="13" t="s">
        <v>50</v>
      </c>
      <c r="K39" s="21" t="e">
        <f t="shared" si="1"/>
        <v>#VALUE!</v>
      </c>
      <c r="L39" s="13" t="s">
        <v>50</v>
      </c>
      <c r="M39" s="21" t="e">
        <f t="shared" si="0"/>
        <v>#VALUE!</v>
      </c>
      <c r="N39" s="13" t="s">
        <v>50</v>
      </c>
      <c r="O39" s="147" t="s">
        <v>113</v>
      </c>
      <c r="P39" s="21"/>
    </row>
    <row r="40" spans="1:16" x14ac:dyDescent="0.25">
      <c r="A40" s="149" t="s">
        <v>454</v>
      </c>
      <c r="B40" s="25"/>
      <c r="C40" s="12" t="s">
        <v>50</v>
      </c>
      <c r="D40" s="12" t="s">
        <v>50</v>
      </c>
      <c r="E40" s="13" t="s">
        <v>50</v>
      </c>
      <c r="F40" s="1" t="s">
        <v>111</v>
      </c>
      <c r="G40" s="175">
        <v>30</v>
      </c>
      <c r="H40" s="175">
        <v>70</v>
      </c>
      <c r="I40" s="147" t="s">
        <v>113</v>
      </c>
      <c r="J40" s="13" t="s">
        <v>50</v>
      </c>
      <c r="K40" s="21" t="e">
        <f t="shared" ref="K40" si="3">SUM((G40+H40)*J40)</f>
        <v>#VALUE!</v>
      </c>
      <c r="L40" s="13" t="s">
        <v>50</v>
      </c>
      <c r="M40" s="21" t="e">
        <f t="shared" ref="M40" si="4">SUM(J40*K40+K40/100*L40)</f>
        <v>#VALUE!</v>
      </c>
      <c r="N40" s="13" t="s">
        <v>50</v>
      </c>
      <c r="O40" s="147" t="s">
        <v>113</v>
      </c>
      <c r="P40" s="21"/>
    </row>
    <row r="41" spans="1:16" x14ac:dyDescent="0.25">
      <c r="A41" s="149" t="s">
        <v>242</v>
      </c>
      <c r="B41" s="25"/>
      <c r="C41" s="12" t="s">
        <v>50</v>
      </c>
      <c r="D41" s="12" t="s">
        <v>50</v>
      </c>
      <c r="E41" s="13" t="s">
        <v>50</v>
      </c>
      <c r="F41" s="1" t="s">
        <v>111</v>
      </c>
      <c r="G41" s="175">
        <v>182</v>
      </c>
      <c r="H41" s="175">
        <v>618</v>
      </c>
      <c r="I41" s="146" t="s">
        <v>113</v>
      </c>
      <c r="J41" s="13" t="s">
        <v>50</v>
      </c>
      <c r="K41" s="21" t="e">
        <f t="shared" si="1"/>
        <v>#VALUE!</v>
      </c>
      <c r="L41" s="13" t="s">
        <v>50</v>
      </c>
      <c r="M41" s="21" t="e">
        <f t="shared" si="0"/>
        <v>#VALUE!</v>
      </c>
      <c r="N41" s="13" t="s">
        <v>50</v>
      </c>
      <c r="O41" s="146" t="s">
        <v>113</v>
      </c>
      <c r="P41" s="21"/>
    </row>
    <row r="42" spans="1:16" x14ac:dyDescent="0.25">
      <c r="A42" s="149" t="s">
        <v>243</v>
      </c>
      <c r="B42" s="25"/>
      <c r="C42" s="12" t="s">
        <v>50</v>
      </c>
      <c r="D42" s="12" t="s">
        <v>50</v>
      </c>
      <c r="E42" s="13" t="s">
        <v>50</v>
      </c>
      <c r="F42" s="1" t="s">
        <v>111</v>
      </c>
      <c r="G42" s="175">
        <v>306</v>
      </c>
      <c r="H42" s="175">
        <v>1044</v>
      </c>
      <c r="I42" s="147" t="s">
        <v>113</v>
      </c>
      <c r="J42" s="13" t="s">
        <v>50</v>
      </c>
      <c r="K42" s="21" t="e">
        <f t="shared" si="1"/>
        <v>#VALUE!</v>
      </c>
      <c r="L42" s="13" t="s">
        <v>50</v>
      </c>
      <c r="M42" s="21" t="e">
        <f t="shared" si="0"/>
        <v>#VALUE!</v>
      </c>
      <c r="N42" s="13" t="s">
        <v>50</v>
      </c>
      <c r="O42" s="147" t="s">
        <v>113</v>
      </c>
      <c r="P42" s="21"/>
    </row>
    <row r="43" spans="1:16" x14ac:dyDescent="0.25">
      <c r="A43" s="149" t="s">
        <v>244</v>
      </c>
      <c r="B43" s="25"/>
      <c r="C43" s="12" t="s">
        <v>50</v>
      </c>
      <c r="D43" s="12" t="s">
        <v>50</v>
      </c>
      <c r="E43" s="13" t="s">
        <v>50</v>
      </c>
      <c r="F43" s="1" t="s">
        <v>111</v>
      </c>
      <c r="G43" s="175">
        <v>91</v>
      </c>
      <c r="H43" s="175">
        <v>309</v>
      </c>
      <c r="I43" s="146" t="s">
        <v>113</v>
      </c>
      <c r="J43" s="13" t="s">
        <v>50</v>
      </c>
      <c r="K43" s="21" t="e">
        <f t="shared" si="1"/>
        <v>#VALUE!</v>
      </c>
      <c r="L43" s="13" t="s">
        <v>50</v>
      </c>
      <c r="M43" s="21" t="e">
        <f t="shared" si="0"/>
        <v>#VALUE!</v>
      </c>
      <c r="N43" s="13" t="s">
        <v>50</v>
      </c>
      <c r="O43" s="146" t="s">
        <v>113</v>
      </c>
      <c r="P43" s="21"/>
    </row>
    <row r="44" spans="1:16" x14ac:dyDescent="0.25">
      <c r="A44" s="149" t="s">
        <v>245</v>
      </c>
      <c r="B44" s="25"/>
      <c r="C44" s="12" t="s">
        <v>50</v>
      </c>
      <c r="D44" s="12" t="s">
        <v>50</v>
      </c>
      <c r="E44" s="13" t="s">
        <v>50</v>
      </c>
      <c r="F44" s="1" t="s">
        <v>111</v>
      </c>
      <c r="G44" s="175">
        <v>36</v>
      </c>
      <c r="H44" s="175">
        <v>124</v>
      </c>
      <c r="I44" s="147" t="s">
        <v>113</v>
      </c>
      <c r="J44" s="13" t="s">
        <v>50</v>
      </c>
      <c r="K44" s="21" t="e">
        <f t="shared" si="1"/>
        <v>#VALUE!</v>
      </c>
      <c r="L44" s="13" t="s">
        <v>50</v>
      </c>
      <c r="M44" s="21" t="e">
        <f t="shared" si="0"/>
        <v>#VALUE!</v>
      </c>
      <c r="N44" s="13" t="s">
        <v>50</v>
      </c>
      <c r="O44" s="147" t="s">
        <v>113</v>
      </c>
      <c r="P44" s="21"/>
    </row>
    <row r="45" spans="1:16" x14ac:dyDescent="0.25">
      <c r="A45" s="149" t="s">
        <v>246</v>
      </c>
      <c r="B45" s="25"/>
      <c r="C45" s="12" t="s">
        <v>50</v>
      </c>
      <c r="D45" s="12" t="s">
        <v>50</v>
      </c>
      <c r="E45" s="13" t="s">
        <v>50</v>
      </c>
      <c r="F45" s="1" t="s">
        <v>111</v>
      </c>
      <c r="G45" s="175">
        <v>64</v>
      </c>
      <c r="H45" s="175">
        <v>216</v>
      </c>
      <c r="I45" s="146" t="s">
        <v>113</v>
      </c>
      <c r="J45" s="13" t="s">
        <v>50</v>
      </c>
      <c r="K45" s="21" t="e">
        <f t="shared" si="1"/>
        <v>#VALUE!</v>
      </c>
      <c r="L45" s="13" t="s">
        <v>50</v>
      </c>
      <c r="M45" s="21" t="e">
        <f t="shared" si="0"/>
        <v>#VALUE!</v>
      </c>
      <c r="N45" s="13" t="s">
        <v>50</v>
      </c>
      <c r="O45" s="146" t="s">
        <v>113</v>
      </c>
      <c r="P45" s="21"/>
    </row>
    <row r="46" spans="1:16" x14ac:dyDescent="0.25">
      <c r="A46" s="149" t="s">
        <v>247</v>
      </c>
      <c r="B46" s="25"/>
      <c r="C46" s="12" t="s">
        <v>50</v>
      </c>
      <c r="D46" s="12" t="s">
        <v>50</v>
      </c>
      <c r="E46" s="13" t="s">
        <v>50</v>
      </c>
      <c r="F46" s="1" t="s">
        <v>111</v>
      </c>
      <c r="G46" s="175">
        <v>681</v>
      </c>
      <c r="H46" s="175">
        <v>2319</v>
      </c>
      <c r="I46" s="146" t="s">
        <v>113</v>
      </c>
      <c r="J46" s="13" t="s">
        <v>50</v>
      </c>
      <c r="K46" s="21" t="e">
        <f t="shared" si="1"/>
        <v>#VALUE!</v>
      </c>
      <c r="L46" s="13" t="s">
        <v>50</v>
      </c>
      <c r="M46" s="21" t="e">
        <f t="shared" si="0"/>
        <v>#VALUE!</v>
      </c>
      <c r="N46" s="13" t="s">
        <v>50</v>
      </c>
      <c r="O46" s="146" t="s">
        <v>113</v>
      </c>
      <c r="P46" s="21"/>
    </row>
    <row r="47" spans="1:16" x14ac:dyDescent="0.25">
      <c r="A47" s="149" t="s">
        <v>248</v>
      </c>
      <c r="B47" s="25"/>
      <c r="C47" s="12" t="s">
        <v>50</v>
      </c>
      <c r="D47" s="12" t="s">
        <v>50</v>
      </c>
      <c r="E47" s="13" t="s">
        <v>50</v>
      </c>
      <c r="F47" s="1" t="s">
        <v>111</v>
      </c>
      <c r="G47" s="175">
        <v>159</v>
      </c>
      <c r="H47" s="175">
        <v>541</v>
      </c>
      <c r="I47" s="147" t="s">
        <v>113</v>
      </c>
      <c r="J47" s="13" t="s">
        <v>50</v>
      </c>
      <c r="K47" s="21" t="e">
        <f t="shared" si="1"/>
        <v>#VALUE!</v>
      </c>
      <c r="L47" s="13" t="s">
        <v>50</v>
      </c>
      <c r="M47" s="21" t="e">
        <f t="shared" si="0"/>
        <v>#VALUE!</v>
      </c>
      <c r="N47" s="13" t="s">
        <v>50</v>
      </c>
      <c r="O47" s="147" t="s">
        <v>113</v>
      </c>
      <c r="P47" s="21"/>
    </row>
    <row r="48" spans="1:16" x14ac:dyDescent="0.25">
      <c r="A48" s="149" t="s">
        <v>249</v>
      </c>
      <c r="B48" s="25"/>
      <c r="C48" s="12" t="s">
        <v>50</v>
      </c>
      <c r="D48" s="12" t="s">
        <v>50</v>
      </c>
      <c r="E48" s="13" t="s">
        <v>50</v>
      </c>
      <c r="F48" s="1" t="s">
        <v>111</v>
      </c>
      <c r="G48" s="175">
        <v>159</v>
      </c>
      <c r="H48" s="175">
        <v>541</v>
      </c>
      <c r="I48" s="146" t="s">
        <v>113</v>
      </c>
      <c r="J48" s="13" t="s">
        <v>50</v>
      </c>
      <c r="K48" s="21" t="e">
        <f t="shared" si="1"/>
        <v>#VALUE!</v>
      </c>
      <c r="L48" s="13" t="s">
        <v>50</v>
      </c>
      <c r="M48" s="21" t="e">
        <f t="shared" ref="M48:M73" si="5">SUM(J48*K48+K48/100*L48)</f>
        <v>#VALUE!</v>
      </c>
      <c r="N48" s="13" t="s">
        <v>50</v>
      </c>
      <c r="O48" s="146" t="s">
        <v>113</v>
      </c>
      <c r="P48" s="21"/>
    </row>
    <row r="49" spans="1:16" x14ac:dyDescent="0.25">
      <c r="A49" s="149" t="s">
        <v>250</v>
      </c>
      <c r="B49" s="25"/>
      <c r="C49" s="12" t="s">
        <v>50</v>
      </c>
      <c r="D49" s="12" t="s">
        <v>50</v>
      </c>
      <c r="E49" s="13" t="s">
        <v>50</v>
      </c>
      <c r="F49" s="1" t="s">
        <v>111</v>
      </c>
      <c r="G49" s="175">
        <v>50</v>
      </c>
      <c r="H49" s="175">
        <v>170</v>
      </c>
      <c r="I49" s="146" t="s">
        <v>113</v>
      </c>
      <c r="J49" s="13" t="s">
        <v>50</v>
      </c>
      <c r="K49" s="21" t="e">
        <f t="shared" si="1"/>
        <v>#VALUE!</v>
      </c>
      <c r="L49" s="13" t="s">
        <v>50</v>
      </c>
      <c r="M49" s="21" t="e">
        <f t="shared" si="5"/>
        <v>#VALUE!</v>
      </c>
      <c r="N49" s="13" t="s">
        <v>50</v>
      </c>
      <c r="O49" s="146" t="s">
        <v>113</v>
      </c>
      <c r="P49" s="21"/>
    </row>
    <row r="50" spans="1:16" x14ac:dyDescent="0.25">
      <c r="A50" s="149" t="s">
        <v>251</v>
      </c>
      <c r="B50" s="25"/>
      <c r="C50" s="12" t="s">
        <v>50</v>
      </c>
      <c r="D50" s="12" t="s">
        <v>50</v>
      </c>
      <c r="E50" s="13" t="s">
        <v>50</v>
      </c>
      <c r="F50" s="1" t="s">
        <v>111</v>
      </c>
      <c r="G50" s="175">
        <v>4041</v>
      </c>
      <c r="H50" s="175">
        <v>13759</v>
      </c>
      <c r="I50" s="146" t="s">
        <v>113</v>
      </c>
      <c r="J50" s="13" t="s">
        <v>50</v>
      </c>
      <c r="K50" s="21" t="e">
        <f t="shared" si="1"/>
        <v>#VALUE!</v>
      </c>
      <c r="L50" s="13" t="s">
        <v>50</v>
      </c>
      <c r="M50" s="21" t="e">
        <f t="shared" si="5"/>
        <v>#VALUE!</v>
      </c>
      <c r="N50" s="13" t="s">
        <v>50</v>
      </c>
      <c r="O50" s="146" t="s">
        <v>113</v>
      </c>
      <c r="P50" s="21"/>
    </row>
    <row r="51" spans="1:16" x14ac:dyDescent="0.25">
      <c r="A51" s="149" t="s">
        <v>252</v>
      </c>
      <c r="B51" s="25"/>
      <c r="C51" s="12" t="s">
        <v>50</v>
      </c>
      <c r="D51" s="12" t="s">
        <v>50</v>
      </c>
      <c r="E51" s="13" t="s">
        <v>50</v>
      </c>
      <c r="F51" s="1" t="s">
        <v>111</v>
      </c>
      <c r="G51" s="175">
        <v>166</v>
      </c>
      <c r="H51" s="175">
        <v>564</v>
      </c>
      <c r="I51" s="146" t="s">
        <v>113</v>
      </c>
      <c r="J51" s="13" t="s">
        <v>50</v>
      </c>
      <c r="K51" s="21" t="e">
        <f t="shared" si="1"/>
        <v>#VALUE!</v>
      </c>
      <c r="L51" s="13" t="s">
        <v>50</v>
      </c>
      <c r="M51" s="21" t="e">
        <f t="shared" si="5"/>
        <v>#VALUE!</v>
      </c>
      <c r="N51" s="13" t="s">
        <v>50</v>
      </c>
      <c r="O51" s="146" t="s">
        <v>113</v>
      </c>
      <c r="P51" s="21"/>
    </row>
    <row r="52" spans="1:16" x14ac:dyDescent="0.25">
      <c r="A52" s="149" t="s">
        <v>253</v>
      </c>
      <c r="B52" s="25"/>
      <c r="C52" s="12" t="s">
        <v>50</v>
      </c>
      <c r="D52" s="12" t="s">
        <v>50</v>
      </c>
      <c r="E52" s="13" t="s">
        <v>50</v>
      </c>
      <c r="F52" s="1" t="s">
        <v>111</v>
      </c>
      <c r="G52" s="175">
        <v>61</v>
      </c>
      <c r="H52" s="175">
        <v>209</v>
      </c>
      <c r="I52" s="146" t="s">
        <v>113</v>
      </c>
      <c r="J52" s="13" t="s">
        <v>50</v>
      </c>
      <c r="K52" s="21" t="e">
        <f t="shared" si="1"/>
        <v>#VALUE!</v>
      </c>
      <c r="L52" s="13" t="s">
        <v>50</v>
      </c>
      <c r="M52" s="21" t="e">
        <f t="shared" si="5"/>
        <v>#VALUE!</v>
      </c>
      <c r="N52" s="13" t="s">
        <v>50</v>
      </c>
      <c r="O52" s="146" t="s">
        <v>113</v>
      </c>
      <c r="P52" s="21"/>
    </row>
    <row r="53" spans="1:16" x14ac:dyDescent="0.25">
      <c r="A53" s="149" t="s">
        <v>254</v>
      </c>
      <c r="B53" s="25"/>
      <c r="C53" s="12" t="s">
        <v>50</v>
      </c>
      <c r="D53" s="12" t="s">
        <v>50</v>
      </c>
      <c r="E53" s="13" t="s">
        <v>50</v>
      </c>
      <c r="F53" s="1" t="s">
        <v>111</v>
      </c>
      <c r="G53" s="175">
        <v>45</v>
      </c>
      <c r="H53" s="175">
        <v>155</v>
      </c>
      <c r="I53" s="146" t="s">
        <v>113</v>
      </c>
      <c r="J53" s="13" t="s">
        <v>50</v>
      </c>
      <c r="K53" s="21" t="e">
        <f t="shared" si="1"/>
        <v>#VALUE!</v>
      </c>
      <c r="L53" s="13" t="s">
        <v>50</v>
      </c>
      <c r="M53" s="21" t="e">
        <f t="shared" ref="M53:M57" si="6">SUM(J53*K53+K53/100*L53)</f>
        <v>#VALUE!</v>
      </c>
      <c r="N53" s="13" t="s">
        <v>50</v>
      </c>
      <c r="O53" s="146" t="s">
        <v>113</v>
      </c>
      <c r="P53" s="21"/>
    </row>
    <row r="54" spans="1:16" x14ac:dyDescent="0.25">
      <c r="A54" s="149" t="s">
        <v>255</v>
      </c>
      <c r="B54" s="25"/>
      <c r="C54" s="12" t="s">
        <v>50</v>
      </c>
      <c r="D54" s="12" t="s">
        <v>50</v>
      </c>
      <c r="E54" s="13" t="s">
        <v>50</v>
      </c>
      <c r="F54" s="1" t="s">
        <v>111</v>
      </c>
      <c r="G54" s="175">
        <v>73</v>
      </c>
      <c r="H54" s="175">
        <v>247</v>
      </c>
      <c r="I54" s="146" t="s">
        <v>113</v>
      </c>
      <c r="J54" s="13" t="s">
        <v>50</v>
      </c>
      <c r="K54" s="21" t="e">
        <f t="shared" ref="K54" si="7">SUM((G54+H54)*J54)</f>
        <v>#VALUE!</v>
      </c>
      <c r="L54" s="13" t="s">
        <v>50</v>
      </c>
      <c r="M54" s="21" t="e">
        <f t="shared" ref="M54" si="8">SUM(J54*K54+K54/100*L54)</f>
        <v>#VALUE!</v>
      </c>
      <c r="N54" s="13" t="s">
        <v>50</v>
      </c>
      <c r="O54" s="146" t="s">
        <v>113</v>
      </c>
      <c r="P54" s="21"/>
    </row>
    <row r="55" spans="1:16" x14ac:dyDescent="0.25">
      <c r="A55" s="149" t="s">
        <v>455</v>
      </c>
      <c r="B55" s="25"/>
      <c r="C55" s="12" t="s">
        <v>50</v>
      </c>
      <c r="D55" s="12" t="s">
        <v>50</v>
      </c>
      <c r="E55" s="13" t="s">
        <v>50</v>
      </c>
      <c r="F55" s="1" t="s">
        <v>111</v>
      </c>
      <c r="G55" s="175">
        <v>60</v>
      </c>
      <c r="H55" s="175">
        <v>170</v>
      </c>
      <c r="I55" s="146" t="s">
        <v>113</v>
      </c>
      <c r="J55" s="13" t="s">
        <v>50</v>
      </c>
      <c r="K55" s="21" t="e">
        <f t="shared" si="1"/>
        <v>#VALUE!</v>
      </c>
      <c r="L55" s="13" t="s">
        <v>50</v>
      </c>
      <c r="M55" s="21" t="e">
        <f t="shared" si="6"/>
        <v>#VALUE!</v>
      </c>
      <c r="N55" s="13" t="s">
        <v>50</v>
      </c>
      <c r="O55" s="146" t="s">
        <v>113</v>
      </c>
      <c r="P55" s="21"/>
    </row>
    <row r="56" spans="1:16" x14ac:dyDescent="0.25">
      <c r="A56" s="149" t="s">
        <v>256</v>
      </c>
      <c r="B56" s="25"/>
      <c r="C56" s="12" t="s">
        <v>50</v>
      </c>
      <c r="D56" s="12" t="s">
        <v>50</v>
      </c>
      <c r="E56" s="13" t="s">
        <v>50</v>
      </c>
      <c r="F56" s="1" t="s">
        <v>111</v>
      </c>
      <c r="G56" s="175">
        <v>114</v>
      </c>
      <c r="H56" s="175">
        <v>387</v>
      </c>
      <c r="I56" s="146" t="s">
        <v>1</v>
      </c>
      <c r="J56" s="13" t="s">
        <v>50</v>
      </c>
      <c r="K56" s="21" t="e">
        <f t="shared" si="1"/>
        <v>#VALUE!</v>
      </c>
      <c r="L56" s="13" t="s">
        <v>50</v>
      </c>
      <c r="M56" s="21" t="e">
        <f t="shared" si="6"/>
        <v>#VALUE!</v>
      </c>
      <c r="N56" s="13" t="s">
        <v>50</v>
      </c>
      <c r="O56" s="146" t="s">
        <v>1</v>
      </c>
      <c r="P56" s="21"/>
    </row>
    <row r="57" spans="1:16" x14ac:dyDescent="0.25">
      <c r="A57" s="149" t="s">
        <v>257</v>
      </c>
      <c r="B57" s="25"/>
      <c r="C57" s="12" t="s">
        <v>50</v>
      </c>
      <c r="D57" s="12" t="s">
        <v>50</v>
      </c>
      <c r="E57" s="13" t="s">
        <v>50</v>
      </c>
      <c r="F57" s="1" t="s">
        <v>111</v>
      </c>
      <c r="G57" s="175">
        <v>177</v>
      </c>
      <c r="H57" s="175">
        <v>603</v>
      </c>
      <c r="I57" s="146" t="s">
        <v>113</v>
      </c>
      <c r="J57" s="13" t="s">
        <v>50</v>
      </c>
      <c r="K57" s="21" t="e">
        <f t="shared" si="1"/>
        <v>#VALUE!</v>
      </c>
      <c r="L57" s="13" t="s">
        <v>50</v>
      </c>
      <c r="M57" s="21" t="e">
        <f t="shared" si="6"/>
        <v>#VALUE!</v>
      </c>
      <c r="N57" s="13" t="s">
        <v>50</v>
      </c>
      <c r="O57" s="146" t="s">
        <v>113</v>
      </c>
      <c r="P57" s="21"/>
    </row>
    <row r="58" spans="1:16" x14ac:dyDescent="0.25">
      <c r="A58" s="149" t="s">
        <v>258</v>
      </c>
      <c r="B58" s="25"/>
      <c r="C58" s="12" t="s">
        <v>50</v>
      </c>
      <c r="D58" s="12" t="s">
        <v>50</v>
      </c>
      <c r="E58" s="13" t="s">
        <v>50</v>
      </c>
      <c r="F58" s="1" t="s">
        <v>111</v>
      </c>
      <c r="G58" s="175">
        <v>107</v>
      </c>
      <c r="H58" s="175">
        <v>363</v>
      </c>
      <c r="I58" s="147" t="s">
        <v>113</v>
      </c>
      <c r="J58" s="13" t="s">
        <v>50</v>
      </c>
      <c r="K58" s="21" t="e">
        <f t="shared" si="1"/>
        <v>#VALUE!</v>
      </c>
      <c r="L58" s="13" t="s">
        <v>50</v>
      </c>
      <c r="M58" s="21" t="e">
        <f t="shared" si="5"/>
        <v>#VALUE!</v>
      </c>
      <c r="N58" s="13" t="s">
        <v>50</v>
      </c>
      <c r="O58" s="147" t="s">
        <v>113</v>
      </c>
      <c r="P58" s="21"/>
    </row>
    <row r="59" spans="1:16" x14ac:dyDescent="0.25">
      <c r="A59" s="149" t="s">
        <v>475</v>
      </c>
      <c r="B59" s="25"/>
      <c r="C59" s="12" t="s">
        <v>50</v>
      </c>
      <c r="D59" s="12" t="s">
        <v>50</v>
      </c>
      <c r="E59" s="13" t="s">
        <v>50</v>
      </c>
      <c r="F59" s="1" t="s">
        <v>111</v>
      </c>
      <c r="G59" s="175">
        <v>77</v>
      </c>
      <c r="H59" s="175">
        <v>263</v>
      </c>
      <c r="I59" s="147" t="s">
        <v>113</v>
      </c>
      <c r="J59" s="13" t="s">
        <v>50</v>
      </c>
      <c r="K59" s="21" t="e">
        <f t="shared" si="1"/>
        <v>#VALUE!</v>
      </c>
      <c r="L59" s="13" t="s">
        <v>50</v>
      </c>
      <c r="M59" s="21" t="e">
        <f t="shared" si="5"/>
        <v>#VALUE!</v>
      </c>
      <c r="N59" s="13" t="s">
        <v>50</v>
      </c>
      <c r="O59" s="147" t="s">
        <v>113</v>
      </c>
      <c r="P59" s="21"/>
    </row>
    <row r="60" spans="1:16" x14ac:dyDescent="0.25">
      <c r="A60" s="149" t="s">
        <v>259</v>
      </c>
      <c r="B60" s="25"/>
      <c r="C60" s="12" t="s">
        <v>50</v>
      </c>
      <c r="D60" s="12" t="s">
        <v>50</v>
      </c>
      <c r="E60" s="13" t="s">
        <v>50</v>
      </c>
      <c r="F60" s="1" t="s">
        <v>111</v>
      </c>
      <c r="G60" s="175">
        <v>227</v>
      </c>
      <c r="H60" s="175">
        <v>773</v>
      </c>
      <c r="I60" s="147" t="s">
        <v>113</v>
      </c>
      <c r="J60" s="13" t="s">
        <v>50</v>
      </c>
      <c r="K60" s="21" t="e">
        <f t="shared" si="1"/>
        <v>#VALUE!</v>
      </c>
      <c r="L60" s="13" t="s">
        <v>50</v>
      </c>
      <c r="M60" s="21" t="e">
        <f t="shared" si="5"/>
        <v>#VALUE!</v>
      </c>
      <c r="N60" s="13" t="s">
        <v>50</v>
      </c>
      <c r="O60" s="147" t="s">
        <v>113</v>
      </c>
      <c r="P60" s="21"/>
    </row>
    <row r="61" spans="1:16" x14ac:dyDescent="0.25">
      <c r="A61" s="149" t="s">
        <v>260</v>
      </c>
      <c r="B61" s="25"/>
      <c r="C61" s="12" t="s">
        <v>50</v>
      </c>
      <c r="D61" s="12" t="s">
        <v>50</v>
      </c>
      <c r="E61" s="13" t="s">
        <v>50</v>
      </c>
      <c r="F61" s="1" t="s">
        <v>111</v>
      </c>
      <c r="G61" s="175">
        <v>114</v>
      </c>
      <c r="H61" s="175">
        <v>387</v>
      </c>
      <c r="I61" s="146" t="s">
        <v>113</v>
      </c>
      <c r="J61" s="13" t="s">
        <v>50</v>
      </c>
      <c r="K61" s="21" t="e">
        <f t="shared" si="1"/>
        <v>#VALUE!</v>
      </c>
      <c r="L61" s="13" t="s">
        <v>50</v>
      </c>
      <c r="M61" s="21" t="e">
        <f t="shared" si="5"/>
        <v>#VALUE!</v>
      </c>
      <c r="N61" s="13" t="s">
        <v>50</v>
      </c>
      <c r="O61" s="146" t="s">
        <v>113</v>
      </c>
      <c r="P61" s="21"/>
    </row>
    <row r="62" spans="1:16" x14ac:dyDescent="0.25">
      <c r="A62" s="149" t="s">
        <v>261</v>
      </c>
      <c r="B62" s="25"/>
      <c r="C62" s="12" t="s">
        <v>50</v>
      </c>
      <c r="D62" s="12" t="s">
        <v>50</v>
      </c>
      <c r="E62" s="13" t="s">
        <v>50</v>
      </c>
      <c r="F62" s="1" t="s">
        <v>111</v>
      </c>
      <c r="G62" s="175">
        <v>227</v>
      </c>
      <c r="H62" s="175">
        <v>773</v>
      </c>
      <c r="I62" s="147" t="s">
        <v>113</v>
      </c>
      <c r="J62" s="13" t="s">
        <v>50</v>
      </c>
      <c r="K62" s="21" t="e">
        <f t="shared" si="1"/>
        <v>#VALUE!</v>
      </c>
      <c r="L62" s="13" t="s">
        <v>50</v>
      </c>
      <c r="M62" s="21" t="e">
        <f t="shared" si="5"/>
        <v>#VALUE!</v>
      </c>
      <c r="N62" s="13" t="s">
        <v>50</v>
      </c>
      <c r="O62" s="147" t="s">
        <v>113</v>
      </c>
      <c r="P62" s="21"/>
    </row>
    <row r="63" spans="1:16" x14ac:dyDescent="0.25">
      <c r="A63" s="149" t="s">
        <v>262</v>
      </c>
      <c r="B63" s="25"/>
      <c r="C63" s="12" t="s">
        <v>50</v>
      </c>
      <c r="D63" s="12" t="s">
        <v>50</v>
      </c>
      <c r="E63" s="13" t="s">
        <v>50</v>
      </c>
      <c r="F63" s="1" t="s">
        <v>111</v>
      </c>
      <c r="G63" s="175">
        <v>272</v>
      </c>
      <c r="H63" s="175">
        <v>928</v>
      </c>
      <c r="I63" s="147" t="s">
        <v>113</v>
      </c>
      <c r="J63" s="13" t="s">
        <v>50</v>
      </c>
      <c r="K63" s="21" t="e">
        <f t="shared" si="1"/>
        <v>#VALUE!</v>
      </c>
      <c r="L63" s="13" t="s">
        <v>50</v>
      </c>
      <c r="M63" s="21" t="e">
        <f t="shared" si="5"/>
        <v>#VALUE!</v>
      </c>
      <c r="N63" s="13" t="s">
        <v>50</v>
      </c>
      <c r="O63" s="147" t="s">
        <v>113</v>
      </c>
      <c r="P63" s="21"/>
    </row>
    <row r="64" spans="1:16" x14ac:dyDescent="0.25">
      <c r="A64" s="149" t="s">
        <v>263</v>
      </c>
      <c r="B64" s="25"/>
      <c r="C64" s="12" t="s">
        <v>50</v>
      </c>
      <c r="D64" s="12" t="s">
        <v>50</v>
      </c>
      <c r="E64" s="13" t="s">
        <v>50</v>
      </c>
      <c r="F64" s="1" t="s">
        <v>111</v>
      </c>
      <c r="G64" s="175">
        <v>14</v>
      </c>
      <c r="H64" s="175">
        <v>46</v>
      </c>
      <c r="I64" s="146" t="s">
        <v>113</v>
      </c>
      <c r="J64" s="13" t="s">
        <v>50</v>
      </c>
      <c r="K64" s="21" t="e">
        <f t="shared" si="1"/>
        <v>#VALUE!</v>
      </c>
      <c r="L64" s="13" t="s">
        <v>50</v>
      </c>
      <c r="M64" s="21" t="e">
        <f t="shared" si="5"/>
        <v>#VALUE!</v>
      </c>
      <c r="N64" s="13" t="s">
        <v>50</v>
      </c>
      <c r="O64" s="146" t="s">
        <v>113</v>
      </c>
      <c r="P64" s="21"/>
    </row>
    <row r="65" spans="1:16" x14ac:dyDescent="0.25">
      <c r="A65" s="149" t="s">
        <v>264</v>
      </c>
      <c r="B65" s="25"/>
      <c r="C65" s="12" t="s">
        <v>50</v>
      </c>
      <c r="D65" s="12" t="s">
        <v>50</v>
      </c>
      <c r="E65" s="13" t="s">
        <v>50</v>
      </c>
      <c r="F65" s="1" t="s">
        <v>111</v>
      </c>
      <c r="G65" s="175">
        <v>77</v>
      </c>
      <c r="H65" s="175">
        <v>263</v>
      </c>
      <c r="I65" s="147" t="s">
        <v>113</v>
      </c>
      <c r="J65" s="13" t="s">
        <v>50</v>
      </c>
      <c r="K65" s="21" t="e">
        <f t="shared" si="1"/>
        <v>#VALUE!</v>
      </c>
      <c r="L65" s="13" t="s">
        <v>50</v>
      </c>
      <c r="M65" s="21" t="e">
        <f t="shared" si="5"/>
        <v>#VALUE!</v>
      </c>
      <c r="N65" s="13" t="s">
        <v>50</v>
      </c>
      <c r="O65" s="147" t="s">
        <v>113</v>
      </c>
      <c r="P65" s="21"/>
    </row>
    <row r="66" spans="1:16" x14ac:dyDescent="0.25">
      <c r="A66" s="149" t="s">
        <v>265</v>
      </c>
      <c r="B66" s="25"/>
      <c r="C66" s="12" t="s">
        <v>50</v>
      </c>
      <c r="D66" s="12" t="s">
        <v>50</v>
      </c>
      <c r="E66" s="13" t="s">
        <v>50</v>
      </c>
      <c r="F66" s="1" t="s">
        <v>111</v>
      </c>
      <c r="G66" s="175">
        <v>341</v>
      </c>
      <c r="H66" s="175">
        <v>1160</v>
      </c>
      <c r="I66" s="146" t="s">
        <v>113</v>
      </c>
      <c r="J66" s="13" t="s">
        <v>50</v>
      </c>
      <c r="K66" s="21" t="e">
        <f t="shared" si="1"/>
        <v>#VALUE!</v>
      </c>
      <c r="L66" s="13" t="s">
        <v>50</v>
      </c>
      <c r="M66" s="21" t="e">
        <f t="shared" si="5"/>
        <v>#VALUE!</v>
      </c>
      <c r="N66" s="13" t="s">
        <v>50</v>
      </c>
      <c r="O66" s="146" t="s">
        <v>113</v>
      </c>
      <c r="P66" s="21"/>
    </row>
    <row r="67" spans="1:16" x14ac:dyDescent="0.25">
      <c r="A67" s="149" t="s">
        <v>266</v>
      </c>
      <c r="B67" s="25"/>
      <c r="C67" s="12" t="s">
        <v>50</v>
      </c>
      <c r="D67" s="12" t="s">
        <v>50</v>
      </c>
      <c r="E67" s="13" t="s">
        <v>50</v>
      </c>
      <c r="F67" s="1" t="s">
        <v>111</v>
      </c>
      <c r="G67" s="175">
        <v>70</v>
      </c>
      <c r="H67" s="175">
        <v>240</v>
      </c>
      <c r="I67" s="147" t="s">
        <v>113</v>
      </c>
      <c r="J67" s="13" t="s">
        <v>50</v>
      </c>
      <c r="K67" s="21" t="e">
        <f t="shared" si="1"/>
        <v>#VALUE!</v>
      </c>
      <c r="L67" s="13" t="s">
        <v>50</v>
      </c>
      <c r="M67" s="21" t="e">
        <f t="shared" si="5"/>
        <v>#VALUE!</v>
      </c>
      <c r="N67" s="13" t="s">
        <v>50</v>
      </c>
      <c r="O67" s="147" t="s">
        <v>113</v>
      </c>
      <c r="P67" s="21"/>
    </row>
    <row r="68" spans="1:16" x14ac:dyDescent="0.25">
      <c r="A68" s="149" t="s">
        <v>267</v>
      </c>
      <c r="B68" s="25"/>
      <c r="C68" s="12" t="s">
        <v>50</v>
      </c>
      <c r="D68" s="12" t="s">
        <v>50</v>
      </c>
      <c r="E68" s="13" t="s">
        <v>50</v>
      </c>
      <c r="F68" s="1" t="s">
        <v>111</v>
      </c>
      <c r="G68" s="175">
        <v>91</v>
      </c>
      <c r="H68" s="175">
        <v>309</v>
      </c>
      <c r="I68" s="146" t="s">
        <v>113</v>
      </c>
      <c r="J68" s="13" t="s">
        <v>50</v>
      </c>
      <c r="K68" s="21" t="e">
        <f t="shared" si="1"/>
        <v>#VALUE!</v>
      </c>
      <c r="L68" s="13" t="s">
        <v>50</v>
      </c>
      <c r="M68" s="21" t="e">
        <f t="shared" si="5"/>
        <v>#VALUE!</v>
      </c>
      <c r="N68" s="13" t="s">
        <v>50</v>
      </c>
      <c r="O68" s="146" t="s">
        <v>113</v>
      </c>
      <c r="P68" s="21"/>
    </row>
    <row r="69" spans="1:16" x14ac:dyDescent="0.25">
      <c r="A69" s="149" t="s">
        <v>476</v>
      </c>
      <c r="B69" s="25"/>
      <c r="C69" s="12" t="s">
        <v>50</v>
      </c>
      <c r="D69" s="12" t="s">
        <v>50</v>
      </c>
      <c r="E69" s="13" t="s">
        <v>50</v>
      </c>
      <c r="F69" s="1" t="s">
        <v>111</v>
      </c>
      <c r="G69" s="175">
        <v>30</v>
      </c>
      <c r="H69" s="175">
        <v>70</v>
      </c>
      <c r="I69" s="146" t="s">
        <v>1</v>
      </c>
      <c r="J69" s="13" t="s">
        <v>50</v>
      </c>
      <c r="K69" s="21" t="e">
        <f t="shared" si="1"/>
        <v>#VALUE!</v>
      </c>
      <c r="L69" s="13" t="s">
        <v>50</v>
      </c>
      <c r="M69" s="21" t="e">
        <f t="shared" si="5"/>
        <v>#VALUE!</v>
      </c>
      <c r="N69" s="13" t="s">
        <v>50</v>
      </c>
      <c r="O69" s="146" t="s">
        <v>113</v>
      </c>
      <c r="P69" s="21"/>
    </row>
    <row r="70" spans="1:16" x14ac:dyDescent="0.25">
      <c r="A70" s="149" t="s">
        <v>268</v>
      </c>
      <c r="B70" s="25"/>
      <c r="C70" s="12" t="s">
        <v>50</v>
      </c>
      <c r="D70" s="12" t="s">
        <v>50</v>
      </c>
      <c r="E70" s="13" t="s">
        <v>50</v>
      </c>
      <c r="F70" s="1" t="s">
        <v>111</v>
      </c>
      <c r="G70" s="175">
        <v>5</v>
      </c>
      <c r="H70" s="175">
        <v>15</v>
      </c>
      <c r="I70" s="146" t="s">
        <v>113</v>
      </c>
      <c r="J70" s="13" t="s">
        <v>50</v>
      </c>
      <c r="K70" s="21" t="e">
        <f t="shared" si="1"/>
        <v>#VALUE!</v>
      </c>
      <c r="L70" s="13" t="s">
        <v>50</v>
      </c>
      <c r="M70" s="21" t="e">
        <f t="shared" si="5"/>
        <v>#VALUE!</v>
      </c>
      <c r="N70" s="13" t="s">
        <v>50</v>
      </c>
      <c r="O70" s="146" t="s">
        <v>113</v>
      </c>
      <c r="P70" s="21"/>
    </row>
    <row r="71" spans="1:16" x14ac:dyDescent="0.25">
      <c r="A71" s="149" t="s">
        <v>269</v>
      </c>
      <c r="B71" s="25"/>
      <c r="C71" s="12" t="s">
        <v>50</v>
      </c>
      <c r="D71" s="12" t="s">
        <v>50</v>
      </c>
      <c r="E71" s="13" t="s">
        <v>50</v>
      </c>
      <c r="F71" s="1" t="s">
        <v>111</v>
      </c>
      <c r="G71" s="175">
        <v>57</v>
      </c>
      <c r="H71" s="175">
        <v>193</v>
      </c>
      <c r="I71" s="146" t="s">
        <v>113</v>
      </c>
      <c r="J71" s="13" t="s">
        <v>50</v>
      </c>
      <c r="K71" s="21" t="e">
        <f t="shared" si="1"/>
        <v>#VALUE!</v>
      </c>
      <c r="L71" s="13" t="s">
        <v>50</v>
      </c>
      <c r="M71" s="21" t="e">
        <f t="shared" si="5"/>
        <v>#VALUE!</v>
      </c>
      <c r="N71" s="13" t="s">
        <v>50</v>
      </c>
      <c r="O71" s="146" t="s">
        <v>113</v>
      </c>
      <c r="P71" s="21"/>
    </row>
    <row r="72" spans="1:16" x14ac:dyDescent="0.25">
      <c r="A72" s="149" t="s">
        <v>270</v>
      </c>
      <c r="B72" s="25"/>
      <c r="C72" s="12" t="s">
        <v>50</v>
      </c>
      <c r="D72" s="12" t="s">
        <v>50</v>
      </c>
      <c r="E72" s="13" t="s">
        <v>50</v>
      </c>
      <c r="F72" s="1" t="s">
        <v>111</v>
      </c>
      <c r="G72" s="175">
        <v>27</v>
      </c>
      <c r="H72" s="175">
        <v>93</v>
      </c>
      <c r="I72" s="146" t="s">
        <v>113</v>
      </c>
      <c r="J72" s="13" t="s">
        <v>50</v>
      </c>
      <c r="K72" s="21" t="e">
        <f t="shared" si="1"/>
        <v>#VALUE!</v>
      </c>
      <c r="L72" s="13" t="s">
        <v>50</v>
      </c>
      <c r="M72" s="21" t="e">
        <f t="shared" si="5"/>
        <v>#VALUE!</v>
      </c>
      <c r="N72" s="13" t="s">
        <v>50</v>
      </c>
      <c r="O72" s="146" t="s">
        <v>113</v>
      </c>
      <c r="P72" s="21"/>
    </row>
    <row r="73" spans="1:16" x14ac:dyDescent="0.25">
      <c r="A73" s="149" t="s">
        <v>271</v>
      </c>
      <c r="B73" s="25"/>
      <c r="C73" s="12" t="s">
        <v>50</v>
      </c>
      <c r="D73" s="12" t="s">
        <v>50</v>
      </c>
      <c r="E73" s="13" t="s">
        <v>50</v>
      </c>
      <c r="F73" s="1" t="s">
        <v>111</v>
      </c>
      <c r="G73" s="175">
        <v>193</v>
      </c>
      <c r="H73" s="175">
        <v>657</v>
      </c>
      <c r="I73" s="146" t="s">
        <v>113</v>
      </c>
      <c r="J73" s="13" t="s">
        <v>50</v>
      </c>
      <c r="K73" s="21" t="e">
        <f t="shared" si="1"/>
        <v>#VALUE!</v>
      </c>
      <c r="L73" s="13" t="s">
        <v>50</v>
      </c>
      <c r="M73" s="21" t="e">
        <f t="shared" si="5"/>
        <v>#VALUE!</v>
      </c>
      <c r="N73" s="13" t="s">
        <v>50</v>
      </c>
      <c r="O73" s="146" t="s">
        <v>113</v>
      </c>
      <c r="P73" s="21"/>
    </row>
    <row r="74" spans="1:16" x14ac:dyDescent="0.25">
      <c r="A74" s="149" t="s">
        <v>456</v>
      </c>
      <c r="B74" s="25"/>
      <c r="C74" s="12" t="s">
        <v>50</v>
      </c>
      <c r="D74" s="12" t="s">
        <v>50</v>
      </c>
      <c r="E74" s="13" t="s">
        <v>50</v>
      </c>
      <c r="F74" s="1" t="s">
        <v>111</v>
      </c>
      <c r="G74" s="175">
        <v>23</v>
      </c>
      <c r="H74" s="175">
        <v>77</v>
      </c>
      <c r="I74" s="146" t="s">
        <v>113</v>
      </c>
      <c r="J74" s="13" t="s">
        <v>50</v>
      </c>
      <c r="K74" s="21" t="e">
        <f t="shared" ref="K74" si="9">SUM((G74+H74)*J74)</f>
        <v>#VALUE!</v>
      </c>
      <c r="L74" s="13" t="s">
        <v>50</v>
      </c>
      <c r="M74" s="21" t="e">
        <f t="shared" ref="M74" si="10">SUM(J74*K74+K74/100*L74)</f>
        <v>#VALUE!</v>
      </c>
      <c r="N74" s="13" t="s">
        <v>50</v>
      </c>
      <c r="O74" s="146" t="s">
        <v>113</v>
      </c>
      <c r="P74" s="21"/>
    </row>
    <row r="75" spans="1:16" x14ac:dyDescent="0.25">
      <c r="A75" s="149" t="s">
        <v>272</v>
      </c>
      <c r="B75" s="25"/>
      <c r="C75" s="12" t="s">
        <v>50</v>
      </c>
      <c r="D75" s="12" t="s">
        <v>50</v>
      </c>
      <c r="E75" s="13" t="s">
        <v>50</v>
      </c>
      <c r="F75" s="1" t="s">
        <v>477</v>
      </c>
      <c r="G75" s="175">
        <v>568</v>
      </c>
      <c r="H75" s="175">
        <v>1933</v>
      </c>
      <c r="I75" s="146" t="s">
        <v>1</v>
      </c>
      <c r="J75" s="13" t="s">
        <v>50</v>
      </c>
      <c r="K75" s="21" t="e">
        <f t="shared" si="1"/>
        <v>#VALUE!</v>
      </c>
      <c r="L75" s="13" t="s">
        <v>50</v>
      </c>
      <c r="M75" s="21" t="e">
        <f t="shared" ref="M75:M86" si="11">SUM(J75*K75+K75/100*L75)</f>
        <v>#VALUE!</v>
      </c>
      <c r="N75" s="13" t="s">
        <v>50</v>
      </c>
      <c r="O75" s="146" t="s">
        <v>1</v>
      </c>
      <c r="P75" s="21"/>
    </row>
    <row r="76" spans="1:16" ht="27.75" customHeight="1" x14ac:dyDescent="0.25">
      <c r="A76" s="149" t="s">
        <v>273</v>
      </c>
      <c r="B76" s="25"/>
      <c r="C76" s="12" t="s">
        <v>50</v>
      </c>
      <c r="D76" s="12" t="s">
        <v>50</v>
      </c>
      <c r="E76" s="13" t="s">
        <v>50</v>
      </c>
      <c r="F76" s="1" t="s">
        <v>111</v>
      </c>
      <c r="G76" s="175">
        <v>57</v>
      </c>
      <c r="H76" s="175">
        <v>193</v>
      </c>
      <c r="I76" s="147" t="s">
        <v>113</v>
      </c>
      <c r="J76" s="13" t="s">
        <v>50</v>
      </c>
      <c r="K76" s="21" t="e">
        <f t="shared" si="1"/>
        <v>#VALUE!</v>
      </c>
      <c r="L76" s="13" t="s">
        <v>50</v>
      </c>
      <c r="M76" s="21" t="e">
        <f t="shared" si="11"/>
        <v>#VALUE!</v>
      </c>
      <c r="N76" s="13" t="s">
        <v>50</v>
      </c>
      <c r="O76" s="147" t="s">
        <v>113</v>
      </c>
      <c r="P76" s="21"/>
    </row>
    <row r="77" spans="1:16" x14ac:dyDescent="0.25">
      <c r="A77" s="149" t="s">
        <v>274</v>
      </c>
      <c r="B77" s="25"/>
      <c r="C77" s="12" t="s">
        <v>50</v>
      </c>
      <c r="D77" s="12" t="s">
        <v>50</v>
      </c>
      <c r="E77" s="13" t="s">
        <v>50</v>
      </c>
      <c r="F77" s="1" t="s">
        <v>111</v>
      </c>
      <c r="G77" s="175">
        <v>18</v>
      </c>
      <c r="H77" s="175">
        <v>62</v>
      </c>
      <c r="I77" s="147" t="s">
        <v>375</v>
      </c>
      <c r="J77" s="13" t="s">
        <v>50</v>
      </c>
      <c r="K77" s="21" t="e">
        <f t="shared" si="1"/>
        <v>#VALUE!</v>
      </c>
      <c r="L77" s="13" t="s">
        <v>50</v>
      </c>
      <c r="M77" s="21" t="e">
        <f t="shared" si="11"/>
        <v>#VALUE!</v>
      </c>
      <c r="N77" s="13" t="s">
        <v>50</v>
      </c>
      <c r="O77" s="147" t="s">
        <v>375</v>
      </c>
      <c r="P77" s="21"/>
    </row>
    <row r="78" spans="1:16" x14ac:dyDescent="0.25">
      <c r="A78" s="149" t="s">
        <v>275</v>
      </c>
      <c r="B78" s="25"/>
      <c r="C78" s="12" t="s">
        <v>50</v>
      </c>
      <c r="D78" s="12" t="s">
        <v>50</v>
      </c>
      <c r="E78" s="13" t="s">
        <v>50</v>
      </c>
      <c r="F78" s="1" t="s">
        <v>111</v>
      </c>
      <c r="G78" s="175">
        <v>45</v>
      </c>
      <c r="H78" s="175">
        <v>155</v>
      </c>
      <c r="I78" s="146" t="s">
        <v>113</v>
      </c>
      <c r="J78" s="13" t="s">
        <v>50</v>
      </c>
      <c r="K78" s="21" t="e">
        <f t="shared" si="1"/>
        <v>#VALUE!</v>
      </c>
      <c r="L78" s="13" t="s">
        <v>50</v>
      </c>
      <c r="M78" s="21" t="e">
        <f t="shared" si="11"/>
        <v>#VALUE!</v>
      </c>
      <c r="N78" s="13" t="s">
        <v>50</v>
      </c>
      <c r="O78" s="146" t="s">
        <v>113</v>
      </c>
      <c r="P78" s="21"/>
    </row>
    <row r="79" spans="1:16" x14ac:dyDescent="0.25">
      <c r="A79" s="149" t="s">
        <v>276</v>
      </c>
      <c r="B79" s="25"/>
      <c r="C79" s="12" t="s">
        <v>50</v>
      </c>
      <c r="D79" s="12" t="s">
        <v>50</v>
      </c>
      <c r="E79" s="13" t="s">
        <v>50</v>
      </c>
      <c r="F79" s="1" t="s">
        <v>111</v>
      </c>
      <c r="G79" s="175">
        <v>7</v>
      </c>
      <c r="H79" s="175">
        <v>23</v>
      </c>
      <c r="I79" s="147" t="s">
        <v>113</v>
      </c>
      <c r="J79" s="13" t="s">
        <v>50</v>
      </c>
      <c r="K79" s="21" t="e">
        <f t="shared" si="1"/>
        <v>#VALUE!</v>
      </c>
      <c r="L79" s="13" t="s">
        <v>50</v>
      </c>
      <c r="M79" s="21" t="e">
        <f t="shared" si="11"/>
        <v>#VALUE!</v>
      </c>
      <c r="N79" s="13" t="s">
        <v>50</v>
      </c>
      <c r="O79" s="147" t="s">
        <v>113</v>
      </c>
      <c r="P79" s="21"/>
    </row>
    <row r="80" spans="1:16" x14ac:dyDescent="0.25">
      <c r="A80" s="149" t="s">
        <v>478</v>
      </c>
      <c r="B80" s="25"/>
      <c r="C80" s="12" t="s">
        <v>50</v>
      </c>
      <c r="D80" s="12" t="s">
        <v>50</v>
      </c>
      <c r="E80" s="13" t="s">
        <v>50</v>
      </c>
      <c r="F80" s="1" t="s">
        <v>111</v>
      </c>
      <c r="G80" s="175">
        <v>45</v>
      </c>
      <c r="H80" s="175">
        <v>155</v>
      </c>
      <c r="I80" s="147" t="s">
        <v>113</v>
      </c>
      <c r="J80" s="13" t="s">
        <v>50</v>
      </c>
      <c r="K80" s="21" t="e">
        <f t="shared" si="1"/>
        <v>#VALUE!</v>
      </c>
      <c r="L80" s="13" t="s">
        <v>50</v>
      </c>
      <c r="M80" s="21" t="e">
        <f t="shared" si="11"/>
        <v>#VALUE!</v>
      </c>
      <c r="N80" s="13"/>
      <c r="O80" s="147"/>
      <c r="P80" s="21"/>
    </row>
    <row r="81" spans="1:16" x14ac:dyDescent="0.25">
      <c r="A81" s="149" t="s">
        <v>277</v>
      </c>
      <c r="B81" s="25"/>
      <c r="C81" s="12" t="s">
        <v>50</v>
      </c>
      <c r="D81" s="12" t="s">
        <v>50</v>
      </c>
      <c r="E81" s="13" t="s">
        <v>50</v>
      </c>
      <c r="F81" s="1" t="s">
        <v>111</v>
      </c>
      <c r="G81" s="175">
        <v>11</v>
      </c>
      <c r="H81" s="175">
        <v>39</v>
      </c>
      <c r="I81" s="146" t="s">
        <v>113</v>
      </c>
      <c r="J81" s="13" t="s">
        <v>50</v>
      </c>
      <c r="K81" s="21" t="e">
        <f t="shared" si="1"/>
        <v>#VALUE!</v>
      </c>
      <c r="L81" s="13" t="s">
        <v>50</v>
      </c>
      <c r="M81" s="21" t="e">
        <f t="shared" si="11"/>
        <v>#VALUE!</v>
      </c>
      <c r="N81" s="13" t="s">
        <v>50</v>
      </c>
      <c r="O81" s="146" t="s">
        <v>113</v>
      </c>
      <c r="P81" s="21"/>
    </row>
    <row r="82" spans="1:16" x14ac:dyDescent="0.25">
      <c r="A82" s="149" t="s">
        <v>278</v>
      </c>
      <c r="B82" s="25"/>
      <c r="C82" s="12" t="s">
        <v>50</v>
      </c>
      <c r="D82" s="12" t="s">
        <v>50</v>
      </c>
      <c r="E82" s="13" t="s">
        <v>50</v>
      </c>
      <c r="F82" s="1" t="s">
        <v>111</v>
      </c>
      <c r="G82" s="175">
        <v>68</v>
      </c>
      <c r="H82" s="175">
        <v>232</v>
      </c>
      <c r="I82" s="147" t="s">
        <v>113</v>
      </c>
      <c r="J82" s="13" t="s">
        <v>50</v>
      </c>
      <c r="K82" s="21" t="e">
        <f t="shared" si="1"/>
        <v>#VALUE!</v>
      </c>
      <c r="L82" s="13" t="s">
        <v>50</v>
      </c>
      <c r="M82" s="21" t="e">
        <f t="shared" si="11"/>
        <v>#VALUE!</v>
      </c>
      <c r="N82" s="13" t="s">
        <v>50</v>
      </c>
      <c r="O82" s="147" t="s">
        <v>113</v>
      </c>
      <c r="P82" s="21"/>
    </row>
    <row r="83" spans="1:16" x14ac:dyDescent="0.25">
      <c r="A83" s="149" t="s">
        <v>279</v>
      </c>
      <c r="B83" s="25"/>
      <c r="C83" s="12" t="s">
        <v>50</v>
      </c>
      <c r="D83" s="12" t="s">
        <v>50</v>
      </c>
      <c r="E83" s="13" t="s">
        <v>50</v>
      </c>
      <c r="F83" s="1" t="s">
        <v>111</v>
      </c>
      <c r="G83" s="175">
        <v>11</v>
      </c>
      <c r="H83" s="175">
        <v>39</v>
      </c>
      <c r="I83" s="147" t="s">
        <v>113</v>
      </c>
      <c r="J83" s="13" t="s">
        <v>50</v>
      </c>
      <c r="K83" s="21" t="e">
        <f t="shared" si="1"/>
        <v>#VALUE!</v>
      </c>
      <c r="L83" s="13" t="s">
        <v>50</v>
      </c>
      <c r="M83" s="21" t="e">
        <f t="shared" si="11"/>
        <v>#VALUE!</v>
      </c>
      <c r="N83" s="13" t="s">
        <v>50</v>
      </c>
      <c r="O83" s="147" t="s">
        <v>113</v>
      </c>
      <c r="P83" s="21"/>
    </row>
    <row r="84" spans="1:16" x14ac:dyDescent="0.25">
      <c r="A84" s="149" t="s">
        <v>280</v>
      </c>
      <c r="B84" s="25"/>
      <c r="C84" s="12" t="s">
        <v>50</v>
      </c>
      <c r="D84" s="12" t="s">
        <v>50</v>
      </c>
      <c r="E84" s="13" t="s">
        <v>50</v>
      </c>
      <c r="F84" s="1" t="s">
        <v>111</v>
      </c>
      <c r="G84" s="175">
        <v>34</v>
      </c>
      <c r="H84" s="175">
        <v>116</v>
      </c>
      <c r="I84" s="146" t="s">
        <v>113</v>
      </c>
      <c r="J84" s="13" t="s">
        <v>50</v>
      </c>
      <c r="K84" s="21" t="e">
        <f t="shared" ref="K84:K156" si="12">SUM((G84+H84)*J84)</f>
        <v>#VALUE!</v>
      </c>
      <c r="L84" s="13" t="s">
        <v>50</v>
      </c>
      <c r="M84" s="21" t="e">
        <f t="shared" si="11"/>
        <v>#VALUE!</v>
      </c>
      <c r="N84" s="13" t="s">
        <v>50</v>
      </c>
      <c r="O84" s="146" t="s">
        <v>113</v>
      </c>
      <c r="P84" s="21"/>
    </row>
    <row r="85" spans="1:16" x14ac:dyDescent="0.25">
      <c r="A85" s="149" t="s">
        <v>281</v>
      </c>
      <c r="B85" s="25"/>
      <c r="C85" s="12" t="s">
        <v>50</v>
      </c>
      <c r="D85" s="12" t="s">
        <v>50</v>
      </c>
      <c r="E85" s="13" t="s">
        <v>50</v>
      </c>
      <c r="F85" s="1" t="s">
        <v>111</v>
      </c>
      <c r="G85" s="175">
        <v>34</v>
      </c>
      <c r="H85" s="175">
        <v>116</v>
      </c>
      <c r="I85" s="146" t="s">
        <v>113</v>
      </c>
      <c r="J85" s="13" t="s">
        <v>50</v>
      </c>
      <c r="K85" s="21" t="e">
        <f t="shared" si="12"/>
        <v>#VALUE!</v>
      </c>
      <c r="L85" s="13" t="s">
        <v>50</v>
      </c>
      <c r="M85" s="21" t="e">
        <f t="shared" si="11"/>
        <v>#VALUE!</v>
      </c>
      <c r="N85" s="13" t="s">
        <v>50</v>
      </c>
      <c r="O85" s="146" t="s">
        <v>113</v>
      </c>
      <c r="P85" s="21"/>
    </row>
    <row r="86" spans="1:16" x14ac:dyDescent="0.25">
      <c r="A86" s="149" t="s">
        <v>282</v>
      </c>
      <c r="B86" s="25"/>
      <c r="C86" s="12" t="s">
        <v>50</v>
      </c>
      <c r="D86" s="12" t="s">
        <v>50</v>
      </c>
      <c r="E86" s="13" t="s">
        <v>50</v>
      </c>
      <c r="F86" s="1" t="s">
        <v>111</v>
      </c>
      <c r="G86" s="175">
        <v>14</v>
      </c>
      <c r="H86" s="175">
        <v>46</v>
      </c>
      <c r="I86" s="146" t="s">
        <v>113</v>
      </c>
      <c r="J86" s="13" t="s">
        <v>50</v>
      </c>
      <c r="K86" s="21" t="e">
        <f t="shared" si="12"/>
        <v>#VALUE!</v>
      </c>
      <c r="L86" s="13" t="s">
        <v>50</v>
      </c>
      <c r="M86" s="21" t="e">
        <f t="shared" si="11"/>
        <v>#VALUE!</v>
      </c>
      <c r="N86" s="13" t="s">
        <v>50</v>
      </c>
      <c r="O86" s="146" t="s">
        <v>113</v>
      </c>
      <c r="P86" s="21"/>
    </row>
    <row r="87" spans="1:16" x14ac:dyDescent="0.25">
      <c r="A87" s="149" t="s">
        <v>283</v>
      </c>
      <c r="B87" s="25"/>
      <c r="C87" s="12" t="s">
        <v>50</v>
      </c>
      <c r="D87" s="12" t="s">
        <v>50</v>
      </c>
      <c r="E87" s="13" t="s">
        <v>50</v>
      </c>
      <c r="F87" s="1" t="s">
        <v>111</v>
      </c>
      <c r="G87" s="175">
        <v>45</v>
      </c>
      <c r="H87" s="175">
        <v>155</v>
      </c>
      <c r="I87" s="146" t="s">
        <v>113</v>
      </c>
      <c r="J87" s="13" t="s">
        <v>50</v>
      </c>
      <c r="K87" s="21" t="e">
        <f t="shared" si="12"/>
        <v>#VALUE!</v>
      </c>
      <c r="L87" s="13" t="s">
        <v>50</v>
      </c>
      <c r="M87" s="21" t="e">
        <f t="shared" ref="M87:M111" si="13">SUM(J87*K87+K87/100*L87)</f>
        <v>#VALUE!</v>
      </c>
      <c r="N87" s="13" t="s">
        <v>50</v>
      </c>
      <c r="O87" s="146" t="s">
        <v>113</v>
      </c>
      <c r="P87" s="21"/>
    </row>
    <row r="88" spans="1:16" x14ac:dyDescent="0.25">
      <c r="A88" s="149" t="s">
        <v>284</v>
      </c>
      <c r="B88" s="25"/>
      <c r="C88" s="12" t="s">
        <v>50</v>
      </c>
      <c r="D88" s="12" t="s">
        <v>50</v>
      </c>
      <c r="E88" s="13" t="s">
        <v>50</v>
      </c>
      <c r="F88" s="1" t="s">
        <v>111</v>
      </c>
      <c r="G88" s="175">
        <v>11</v>
      </c>
      <c r="H88" s="175">
        <v>39</v>
      </c>
      <c r="I88" s="147" t="s">
        <v>113</v>
      </c>
      <c r="J88" s="13" t="s">
        <v>50</v>
      </c>
      <c r="K88" s="21" t="e">
        <f t="shared" si="12"/>
        <v>#VALUE!</v>
      </c>
      <c r="L88" s="13" t="s">
        <v>50</v>
      </c>
      <c r="M88" s="21" t="e">
        <f t="shared" si="13"/>
        <v>#VALUE!</v>
      </c>
      <c r="N88" s="13" t="s">
        <v>50</v>
      </c>
      <c r="O88" s="147" t="s">
        <v>113</v>
      </c>
      <c r="P88" s="21"/>
    </row>
    <row r="89" spans="1:16" x14ac:dyDescent="0.25">
      <c r="A89" s="149" t="s">
        <v>457</v>
      </c>
      <c r="B89" s="25"/>
      <c r="C89" s="12" t="s">
        <v>50</v>
      </c>
      <c r="D89" s="12" t="s">
        <v>50</v>
      </c>
      <c r="E89" s="13" t="s">
        <v>50</v>
      </c>
      <c r="F89" s="1" t="s">
        <v>111</v>
      </c>
      <c r="G89" s="175">
        <v>16</v>
      </c>
      <c r="H89" s="175">
        <v>54</v>
      </c>
      <c r="I89" s="147" t="s">
        <v>113</v>
      </c>
      <c r="J89" s="13" t="s">
        <v>50</v>
      </c>
      <c r="K89" s="21" t="e">
        <f t="shared" ref="K89" si="14">SUM((G89+H89)*J89)</f>
        <v>#VALUE!</v>
      </c>
      <c r="L89" s="13" t="s">
        <v>50</v>
      </c>
      <c r="M89" s="21" t="e">
        <f t="shared" ref="M89" si="15">SUM(J89*K89+K89/100*L89)</f>
        <v>#VALUE!</v>
      </c>
      <c r="N89" s="13" t="s">
        <v>50</v>
      </c>
      <c r="O89" s="147" t="s">
        <v>113</v>
      </c>
      <c r="P89" s="21"/>
    </row>
    <row r="90" spans="1:16" x14ac:dyDescent="0.25">
      <c r="A90" s="149" t="s">
        <v>285</v>
      </c>
      <c r="B90" s="25"/>
      <c r="C90" s="12" t="s">
        <v>50</v>
      </c>
      <c r="D90" s="12" t="s">
        <v>50</v>
      </c>
      <c r="E90" s="13" t="s">
        <v>50</v>
      </c>
      <c r="F90" s="1" t="s">
        <v>111</v>
      </c>
      <c r="G90" s="175">
        <v>11</v>
      </c>
      <c r="H90" s="175">
        <v>39</v>
      </c>
      <c r="I90" s="146" t="s">
        <v>113</v>
      </c>
      <c r="J90" s="13" t="s">
        <v>50</v>
      </c>
      <c r="K90" s="21" t="e">
        <f t="shared" si="12"/>
        <v>#VALUE!</v>
      </c>
      <c r="L90" s="13" t="s">
        <v>50</v>
      </c>
      <c r="M90" s="21" t="e">
        <f t="shared" si="13"/>
        <v>#VALUE!</v>
      </c>
      <c r="N90" s="13" t="s">
        <v>50</v>
      </c>
      <c r="O90" s="146" t="s">
        <v>113</v>
      </c>
      <c r="P90" s="21"/>
    </row>
    <row r="91" spans="1:16" x14ac:dyDescent="0.25">
      <c r="A91" s="149" t="s">
        <v>458</v>
      </c>
      <c r="B91" s="25"/>
      <c r="C91" s="12" t="s">
        <v>50</v>
      </c>
      <c r="D91" s="12" t="s">
        <v>50</v>
      </c>
      <c r="E91" s="13" t="s">
        <v>50</v>
      </c>
      <c r="F91" s="1" t="s">
        <v>111</v>
      </c>
      <c r="G91" s="175">
        <v>30</v>
      </c>
      <c r="H91" s="175">
        <v>70</v>
      </c>
      <c r="I91" s="146" t="s">
        <v>113</v>
      </c>
      <c r="J91" s="13" t="s">
        <v>50</v>
      </c>
      <c r="K91" s="21" t="e">
        <f t="shared" ref="K91" si="16">SUM((G91+H91)*J91)</f>
        <v>#VALUE!</v>
      </c>
      <c r="L91" s="13" t="s">
        <v>50</v>
      </c>
      <c r="M91" s="21" t="e">
        <f t="shared" ref="M91" si="17">SUM(J91*K91+K91/100*L91)</f>
        <v>#VALUE!</v>
      </c>
      <c r="N91" s="13" t="s">
        <v>50</v>
      </c>
      <c r="O91" s="146" t="s">
        <v>113</v>
      </c>
      <c r="P91" s="21"/>
    </row>
    <row r="92" spans="1:16" x14ac:dyDescent="0.25">
      <c r="A92" s="149" t="s">
        <v>286</v>
      </c>
      <c r="B92" s="25"/>
      <c r="C92" s="12" t="s">
        <v>50</v>
      </c>
      <c r="D92" s="12" t="s">
        <v>50</v>
      </c>
      <c r="E92" s="13" t="s">
        <v>50</v>
      </c>
      <c r="F92" s="1" t="s">
        <v>111</v>
      </c>
      <c r="G92" s="175">
        <v>11</v>
      </c>
      <c r="H92" s="175">
        <v>39</v>
      </c>
      <c r="I92" s="146" t="s">
        <v>113</v>
      </c>
      <c r="J92" s="13" t="s">
        <v>50</v>
      </c>
      <c r="K92" s="21" t="e">
        <f t="shared" si="12"/>
        <v>#VALUE!</v>
      </c>
      <c r="L92" s="13" t="s">
        <v>50</v>
      </c>
      <c r="M92" s="21" t="e">
        <f t="shared" si="13"/>
        <v>#VALUE!</v>
      </c>
      <c r="N92" s="13" t="s">
        <v>50</v>
      </c>
      <c r="O92" s="146" t="s">
        <v>113</v>
      </c>
      <c r="P92" s="21"/>
    </row>
    <row r="93" spans="1:16" x14ac:dyDescent="0.25">
      <c r="A93" s="149" t="s">
        <v>287</v>
      </c>
      <c r="B93" s="25"/>
      <c r="C93" s="12" t="s">
        <v>50</v>
      </c>
      <c r="D93" s="12" t="s">
        <v>50</v>
      </c>
      <c r="E93" s="13" t="s">
        <v>50</v>
      </c>
      <c r="F93" s="1" t="s">
        <v>111</v>
      </c>
      <c r="G93" s="175">
        <v>18</v>
      </c>
      <c r="H93" s="175">
        <v>62</v>
      </c>
      <c r="I93" s="147" t="s">
        <v>113</v>
      </c>
      <c r="J93" s="13" t="s">
        <v>50</v>
      </c>
      <c r="K93" s="21" t="e">
        <f t="shared" si="12"/>
        <v>#VALUE!</v>
      </c>
      <c r="L93" s="13" t="s">
        <v>50</v>
      </c>
      <c r="M93" s="21" t="e">
        <f t="shared" si="13"/>
        <v>#VALUE!</v>
      </c>
      <c r="N93" s="13" t="s">
        <v>50</v>
      </c>
      <c r="O93" s="147" t="s">
        <v>113</v>
      </c>
      <c r="P93" s="21"/>
    </row>
    <row r="94" spans="1:16" x14ac:dyDescent="0.25">
      <c r="A94" s="149" t="s">
        <v>288</v>
      </c>
      <c r="B94" s="25"/>
      <c r="C94" s="12" t="s">
        <v>50</v>
      </c>
      <c r="D94" s="12" t="s">
        <v>50</v>
      </c>
      <c r="E94" s="13" t="s">
        <v>50</v>
      </c>
      <c r="F94" s="1" t="s">
        <v>111</v>
      </c>
      <c r="G94" s="175">
        <v>3</v>
      </c>
      <c r="H94" s="175">
        <v>9</v>
      </c>
      <c r="I94" s="146" t="s">
        <v>113</v>
      </c>
      <c r="J94" s="13" t="s">
        <v>50</v>
      </c>
      <c r="K94" s="21" t="e">
        <f t="shared" si="12"/>
        <v>#VALUE!</v>
      </c>
      <c r="L94" s="13" t="s">
        <v>50</v>
      </c>
      <c r="M94" s="21" t="e">
        <f t="shared" si="13"/>
        <v>#VALUE!</v>
      </c>
      <c r="N94" s="13" t="s">
        <v>50</v>
      </c>
      <c r="O94" s="146" t="s">
        <v>113</v>
      </c>
      <c r="P94" s="21"/>
    </row>
    <row r="95" spans="1:16" x14ac:dyDescent="0.25">
      <c r="A95" s="149" t="s">
        <v>289</v>
      </c>
      <c r="B95" s="25"/>
      <c r="C95" s="12" t="s">
        <v>50</v>
      </c>
      <c r="D95" s="12" t="s">
        <v>50</v>
      </c>
      <c r="E95" s="13" t="s">
        <v>50</v>
      </c>
      <c r="F95" s="1" t="s">
        <v>111</v>
      </c>
      <c r="G95" s="175">
        <v>11</v>
      </c>
      <c r="H95" s="175">
        <v>39</v>
      </c>
      <c r="I95" s="146" t="s">
        <v>113</v>
      </c>
      <c r="J95" s="13" t="s">
        <v>50</v>
      </c>
      <c r="K95" s="21" t="e">
        <f t="shared" si="12"/>
        <v>#VALUE!</v>
      </c>
      <c r="L95" s="13" t="s">
        <v>50</v>
      </c>
      <c r="M95" s="21" t="e">
        <f t="shared" si="13"/>
        <v>#VALUE!</v>
      </c>
      <c r="N95" s="13" t="s">
        <v>50</v>
      </c>
      <c r="O95" s="146" t="s">
        <v>113</v>
      </c>
      <c r="P95" s="21"/>
    </row>
    <row r="96" spans="1:16" x14ac:dyDescent="0.25">
      <c r="A96" s="149" t="s">
        <v>290</v>
      </c>
      <c r="B96" s="25"/>
      <c r="C96" s="12" t="s">
        <v>50</v>
      </c>
      <c r="D96" s="12" t="s">
        <v>50</v>
      </c>
      <c r="E96" s="13" t="s">
        <v>50</v>
      </c>
      <c r="F96" s="1" t="s">
        <v>111</v>
      </c>
      <c r="G96" s="175">
        <v>7</v>
      </c>
      <c r="H96" s="175">
        <v>23</v>
      </c>
      <c r="I96" s="146" t="s">
        <v>113</v>
      </c>
      <c r="J96" s="13" t="s">
        <v>50</v>
      </c>
      <c r="K96" s="21" t="e">
        <f t="shared" si="12"/>
        <v>#VALUE!</v>
      </c>
      <c r="L96" s="13" t="s">
        <v>50</v>
      </c>
      <c r="M96" s="21" t="e">
        <f t="shared" si="13"/>
        <v>#VALUE!</v>
      </c>
      <c r="N96" s="13" t="s">
        <v>50</v>
      </c>
      <c r="O96" s="146" t="s">
        <v>113</v>
      </c>
      <c r="P96" s="21"/>
    </row>
    <row r="97" spans="1:16" x14ac:dyDescent="0.25">
      <c r="A97" s="149" t="s">
        <v>291</v>
      </c>
      <c r="B97" s="25"/>
      <c r="C97" s="12" t="s">
        <v>50</v>
      </c>
      <c r="D97" s="12" t="s">
        <v>50</v>
      </c>
      <c r="E97" s="13" t="s">
        <v>50</v>
      </c>
      <c r="F97" s="1" t="s">
        <v>111</v>
      </c>
      <c r="G97" s="175">
        <v>7</v>
      </c>
      <c r="H97" s="175">
        <v>23</v>
      </c>
      <c r="I97" s="146" t="s">
        <v>113</v>
      </c>
      <c r="J97" s="13" t="s">
        <v>50</v>
      </c>
      <c r="K97" s="21" t="e">
        <f t="shared" si="12"/>
        <v>#VALUE!</v>
      </c>
      <c r="L97" s="13" t="s">
        <v>50</v>
      </c>
      <c r="M97" s="21" t="e">
        <f t="shared" si="13"/>
        <v>#VALUE!</v>
      </c>
      <c r="N97" s="13" t="s">
        <v>50</v>
      </c>
      <c r="O97" s="146" t="s">
        <v>113</v>
      </c>
      <c r="P97" s="21"/>
    </row>
    <row r="98" spans="1:16" x14ac:dyDescent="0.25">
      <c r="A98" s="149" t="s">
        <v>292</v>
      </c>
      <c r="B98" s="25"/>
      <c r="C98" s="12" t="s">
        <v>50</v>
      </c>
      <c r="D98" s="12" t="s">
        <v>50</v>
      </c>
      <c r="E98" s="13" t="s">
        <v>50</v>
      </c>
      <c r="F98" s="1" t="s">
        <v>111</v>
      </c>
      <c r="G98" s="175">
        <v>45</v>
      </c>
      <c r="H98" s="175">
        <v>155</v>
      </c>
      <c r="I98" s="146" t="s">
        <v>113</v>
      </c>
      <c r="J98" s="13" t="s">
        <v>50</v>
      </c>
      <c r="K98" s="21" t="e">
        <f t="shared" si="12"/>
        <v>#VALUE!</v>
      </c>
      <c r="L98" s="13" t="s">
        <v>50</v>
      </c>
      <c r="M98" s="21" t="e">
        <f t="shared" si="13"/>
        <v>#VALUE!</v>
      </c>
      <c r="N98" s="13" t="s">
        <v>50</v>
      </c>
      <c r="O98" s="146" t="s">
        <v>113</v>
      </c>
      <c r="P98" s="21"/>
    </row>
    <row r="99" spans="1:16" x14ac:dyDescent="0.25">
      <c r="A99" s="149" t="s">
        <v>293</v>
      </c>
      <c r="B99" s="25"/>
      <c r="C99" s="12" t="s">
        <v>50</v>
      </c>
      <c r="D99" s="12" t="s">
        <v>50</v>
      </c>
      <c r="E99" s="13" t="s">
        <v>50</v>
      </c>
      <c r="F99" s="1" t="s">
        <v>111</v>
      </c>
      <c r="G99" s="175">
        <v>19</v>
      </c>
      <c r="H99" s="175">
        <v>66</v>
      </c>
      <c r="I99" s="146" t="s">
        <v>113</v>
      </c>
      <c r="J99" s="13" t="s">
        <v>50</v>
      </c>
      <c r="K99" s="21" t="e">
        <f t="shared" si="12"/>
        <v>#VALUE!</v>
      </c>
      <c r="L99" s="13" t="s">
        <v>50</v>
      </c>
      <c r="M99" s="21" t="e">
        <f t="shared" si="13"/>
        <v>#VALUE!</v>
      </c>
      <c r="N99" s="13" t="s">
        <v>50</v>
      </c>
      <c r="O99" s="146" t="s">
        <v>113</v>
      </c>
      <c r="P99" s="21"/>
    </row>
    <row r="100" spans="1:16" x14ac:dyDescent="0.25">
      <c r="A100" s="149" t="s">
        <v>294</v>
      </c>
      <c r="B100" s="25"/>
      <c r="C100" s="12" t="s">
        <v>50</v>
      </c>
      <c r="D100" s="12" t="s">
        <v>50</v>
      </c>
      <c r="E100" s="13" t="s">
        <v>50</v>
      </c>
      <c r="F100" s="1" t="s">
        <v>111</v>
      </c>
      <c r="G100" s="175">
        <v>18</v>
      </c>
      <c r="H100" s="175">
        <v>62</v>
      </c>
      <c r="I100" s="146" t="s">
        <v>113</v>
      </c>
      <c r="J100" s="13" t="s">
        <v>50</v>
      </c>
      <c r="K100" s="21" t="e">
        <f t="shared" si="12"/>
        <v>#VALUE!</v>
      </c>
      <c r="L100" s="13" t="s">
        <v>50</v>
      </c>
      <c r="M100" s="21" t="e">
        <f t="shared" si="13"/>
        <v>#VALUE!</v>
      </c>
      <c r="N100" s="13" t="s">
        <v>50</v>
      </c>
      <c r="O100" s="146" t="s">
        <v>113</v>
      </c>
      <c r="P100" s="21"/>
    </row>
    <row r="101" spans="1:16" x14ac:dyDescent="0.25">
      <c r="A101" s="149" t="s">
        <v>295</v>
      </c>
      <c r="B101" s="25"/>
      <c r="C101" s="12" t="s">
        <v>50</v>
      </c>
      <c r="D101" s="12" t="s">
        <v>50</v>
      </c>
      <c r="E101" s="13" t="s">
        <v>50</v>
      </c>
      <c r="F101" s="1" t="s">
        <v>111</v>
      </c>
      <c r="G101" s="175">
        <v>28</v>
      </c>
      <c r="H101" s="175">
        <v>97</v>
      </c>
      <c r="I101" s="146" t="s">
        <v>113</v>
      </c>
      <c r="J101" s="13" t="s">
        <v>50</v>
      </c>
      <c r="K101" s="21" t="e">
        <f t="shared" si="12"/>
        <v>#VALUE!</v>
      </c>
      <c r="L101" s="13" t="s">
        <v>50</v>
      </c>
      <c r="M101" s="21" t="e">
        <f t="shared" si="13"/>
        <v>#VALUE!</v>
      </c>
      <c r="N101" s="13" t="s">
        <v>50</v>
      </c>
      <c r="O101" s="146" t="s">
        <v>113</v>
      </c>
      <c r="P101" s="21"/>
    </row>
    <row r="102" spans="1:16" x14ac:dyDescent="0.25">
      <c r="A102" s="149" t="s">
        <v>296</v>
      </c>
      <c r="B102" s="25"/>
      <c r="C102" s="12" t="s">
        <v>50</v>
      </c>
      <c r="D102" s="12" t="s">
        <v>50</v>
      </c>
      <c r="E102" s="13" t="s">
        <v>50</v>
      </c>
      <c r="F102" s="1" t="s">
        <v>111</v>
      </c>
      <c r="G102" s="175">
        <v>61</v>
      </c>
      <c r="H102" s="175">
        <v>209</v>
      </c>
      <c r="I102" s="146" t="s">
        <v>113</v>
      </c>
      <c r="J102" s="13" t="s">
        <v>50</v>
      </c>
      <c r="K102" s="21" t="e">
        <f t="shared" si="12"/>
        <v>#VALUE!</v>
      </c>
      <c r="L102" s="13" t="s">
        <v>50</v>
      </c>
      <c r="M102" s="21" t="e">
        <f t="shared" si="13"/>
        <v>#VALUE!</v>
      </c>
      <c r="N102" s="13" t="s">
        <v>50</v>
      </c>
      <c r="O102" s="146" t="s">
        <v>113</v>
      </c>
      <c r="P102" s="21"/>
    </row>
    <row r="103" spans="1:16" x14ac:dyDescent="0.25">
      <c r="A103" s="149" t="s">
        <v>297</v>
      </c>
      <c r="B103" s="25"/>
      <c r="C103" s="12" t="s">
        <v>50</v>
      </c>
      <c r="D103" s="12" t="s">
        <v>50</v>
      </c>
      <c r="E103" s="13" t="s">
        <v>50</v>
      </c>
      <c r="F103" s="1" t="s">
        <v>111</v>
      </c>
      <c r="G103" s="175">
        <v>9</v>
      </c>
      <c r="H103" s="175">
        <v>31</v>
      </c>
      <c r="I103" s="146" t="s">
        <v>113</v>
      </c>
      <c r="J103" s="13" t="s">
        <v>50</v>
      </c>
      <c r="K103" s="21" t="e">
        <f t="shared" si="12"/>
        <v>#VALUE!</v>
      </c>
      <c r="L103" s="13" t="s">
        <v>50</v>
      </c>
      <c r="M103" s="21" t="e">
        <f t="shared" si="13"/>
        <v>#VALUE!</v>
      </c>
      <c r="N103" s="13" t="s">
        <v>50</v>
      </c>
      <c r="O103" s="146" t="s">
        <v>113</v>
      </c>
      <c r="P103" s="21"/>
    </row>
    <row r="104" spans="1:16" x14ac:dyDescent="0.25">
      <c r="A104" s="149" t="s">
        <v>298</v>
      </c>
      <c r="B104" s="25"/>
      <c r="C104" s="12" t="s">
        <v>50</v>
      </c>
      <c r="D104" s="12" t="s">
        <v>50</v>
      </c>
      <c r="E104" s="13" t="s">
        <v>50</v>
      </c>
      <c r="F104" s="1" t="s">
        <v>111</v>
      </c>
      <c r="G104" s="175">
        <v>100</v>
      </c>
      <c r="H104" s="175">
        <v>400</v>
      </c>
      <c r="I104" s="146" t="s">
        <v>113</v>
      </c>
      <c r="J104" s="13" t="s">
        <v>50</v>
      </c>
      <c r="K104" s="21" t="e">
        <f t="shared" si="12"/>
        <v>#VALUE!</v>
      </c>
      <c r="L104" s="13" t="s">
        <v>50</v>
      </c>
      <c r="M104" s="21" t="e">
        <f t="shared" si="13"/>
        <v>#VALUE!</v>
      </c>
      <c r="N104" s="13" t="s">
        <v>50</v>
      </c>
      <c r="O104" s="146" t="s">
        <v>113</v>
      </c>
      <c r="P104" s="21"/>
    </row>
    <row r="105" spans="1:16" x14ac:dyDescent="0.25">
      <c r="A105" s="149" t="s">
        <v>299</v>
      </c>
      <c r="B105" s="25"/>
      <c r="C105" s="12" t="s">
        <v>50</v>
      </c>
      <c r="D105" s="12" t="s">
        <v>50</v>
      </c>
      <c r="E105" s="13" t="s">
        <v>50</v>
      </c>
      <c r="F105" s="1" t="s">
        <v>111</v>
      </c>
      <c r="G105" s="175">
        <v>23</v>
      </c>
      <c r="H105" s="175">
        <v>77</v>
      </c>
      <c r="I105" s="146" t="s">
        <v>113</v>
      </c>
      <c r="J105" s="13" t="s">
        <v>50</v>
      </c>
      <c r="K105" s="21" t="e">
        <f t="shared" si="12"/>
        <v>#VALUE!</v>
      </c>
      <c r="L105" s="13" t="s">
        <v>50</v>
      </c>
      <c r="M105" s="21" t="e">
        <f t="shared" si="13"/>
        <v>#VALUE!</v>
      </c>
      <c r="N105" s="13" t="s">
        <v>50</v>
      </c>
      <c r="O105" s="146" t="s">
        <v>113</v>
      </c>
      <c r="P105" s="21"/>
    </row>
    <row r="106" spans="1:16" x14ac:dyDescent="0.25">
      <c r="A106" s="149" t="s">
        <v>459</v>
      </c>
      <c r="B106" s="25"/>
      <c r="C106" s="12" t="s">
        <v>50</v>
      </c>
      <c r="D106" s="12" t="s">
        <v>50</v>
      </c>
      <c r="E106" s="13" t="s">
        <v>50</v>
      </c>
      <c r="F106" s="1" t="s">
        <v>111</v>
      </c>
      <c r="G106" s="175">
        <v>60</v>
      </c>
      <c r="H106" s="175">
        <v>140</v>
      </c>
      <c r="I106" s="146" t="s">
        <v>113</v>
      </c>
      <c r="J106" s="13" t="s">
        <v>50</v>
      </c>
      <c r="K106" s="21" t="e">
        <f t="shared" ref="K106" si="18">SUM((G106+H106)*J106)</f>
        <v>#VALUE!</v>
      </c>
      <c r="L106" s="13" t="s">
        <v>50</v>
      </c>
      <c r="M106" s="21" t="e">
        <f t="shared" ref="M106" si="19">SUM(J106*K106+K106/100*L106)</f>
        <v>#VALUE!</v>
      </c>
      <c r="N106" s="13" t="s">
        <v>50</v>
      </c>
      <c r="O106" s="146" t="s">
        <v>113</v>
      </c>
      <c r="P106" s="21"/>
    </row>
    <row r="107" spans="1:16" x14ac:dyDescent="0.25">
      <c r="A107" s="149" t="s">
        <v>300</v>
      </c>
      <c r="B107" s="25"/>
      <c r="C107" s="12" t="s">
        <v>50</v>
      </c>
      <c r="D107" s="12" t="s">
        <v>50</v>
      </c>
      <c r="E107" s="13" t="s">
        <v>50</v>
      </c>
      <c r="F107" s="1" t="s">
        <v>111</v>
      </c>
      <c r="G107" s="175">
        <v>12</v>
      </c>
      <c r="H107" s="175">
        <v>43</v>
      </c>
      <c r="I107" s="146" t="s">
        <v>113</v>
      </c>
      <c r="J107" s="13" t="s">
        <v>50</v>
      </c>
      <c r="K107" s="21" t="e">
        <f t="shared" si="12"/>
        <v>#VALUE!</v>
      </c>
      <c r="L107" s="13" t="s">
        <v>50</v>
      </c>
      <c r="M107" s="21" t="e">
        <f t="shared" si="13"/>
        <v>#VALUE!</v>
      </c>
      <c r="N107" s="13" t="s">
        <v>50</v>
      </c>
      <c r="O107" s="146" t="s">
        <v>113</v>
      </c>
      <c r="P107" s="21"/>
    </row>
    <row r="108" spans="1:16" x14ac:dyDescent="0.25">
      <c r="A108" s="149" t="s">
        <v>301</v>
      </c>
      <c r="B108" s="25"/>
      <c r="C108" s="12" t="s">
        <v>50</v>
      </c>
      <c r="D108" s="12" t="s">
        <v>50</v>
      </c>
      <c r="E108" s="13" t="s">
        <v>50</v>
      </c>
      <c r="F108" s="1" t="s">
        <v>111</v>
      </c>
      <c r="G108" s="175">
        <v>9</v>
      </c>
      <c r="H108" s="175">
        <v>31</v>
      </c>
      <c r="I108" s="146" t="s">
        <v>113</v>
      </c>
      <c r="J108" s="13" t="s">
        <v>50</v>
      </c>
      <c r="K108" s="21" t="e">
        <f t="shared" si="12"/>
        <v>#VALUE!</v>
      </c>
      <c r="L108" s="13" t="s">
        <v>50</v>
      </c>
      <c r="M108" s="21" t="e">
        <f t="shared" si="13"/>
        <v>#VALUE!</v>
      </c>
      <c r="N108" s="13" t="s">
        <v>50</v>
      </c>
      <c r="O108" s="146" t="s">
        <v>113</v>
      </c>
      <c r="P108" s="21"/>
    </row>
    <row r="109" spans="1:16" x14ac:dyDescent="0.25">
      <c r="A109" s="149" t="s">
        <v>302</v>
      </c>
      <c r="B109" s="25"/>
      <c r="C109" s="12" t="s">
        <v>50</v>
      </c>
      <c r="D109" s="12" t="s">
        <v>50</v>
      </c>
      <c r="E109" s="13" t="s">
        <v>50</v>
      </c>
      <c r="F109" s="1" t="s">
        <v>111</v>
      </c>
      <c r="G109" s="175">
        <v>36</v>
      </c>
      <c r="H109" s="175">
        <v>124</v>
      </c>
      <c r="I109" s="146" t="s">
        <v>1</v>
      </c>
      <c r="J109" s="13" t="s">
        <v>50</v>
      </c>
      <c r="K109" s="21" t="e">
        <f t="shared" si="12"/>
        <v>#VALUE!</v>
      </c>
      <c r="L109" s="13" t="s">
        <v>50</v>
      </c>
      <c r="M109" s="21" t="e">
        <f t="shared" si="13"/>
        <v>#VALUE!</v>
      </c>
      <c r="N109" s="13" t="s">
        <v>50</v>
      </c>
      <c r="O109" s="146" t="s">
        <v>1</v>
      </c>
      <c r="P109" s="21"/>
    </row>
    <row r="110" spans="1:16" x14ac:dyDescent="0.25">
      <c r="A110" s="149" t="s">
        <v>303</v>
      </c>
      <c r="B110" s="25"/>
      <c r="C110" s="12" t="s">
        <v>50</v>
      </c>
      <c r="D110" s="12" t="s">
        <v>50</v>
      </c>
      <c r="E110" s="13" t="s">
        <v>50</v>
      </c>
      <c r="F110" s="1" t="s">
        <v>111</v>
      </c>
      <c r="G110" s="175">
        <v>45</v>
      </c>
      <c r="H110" s="175">
        <v>155</v>
      </c>
      <c r="I110" s="146" t="s">
        <v>113</v>
      </c>
      <c r="J110" s="13" t="s">
        <v>50</v>
      </c>
      <c r="K110" s="21" t="e">
        <f t="shared" si="12"/>
        <v>#VALUE!</v>
      </c>
      <c r="L110" s="13" t="s">
        <v>50</v>
      </c>
      <c r="M110" s="21" t="e">
        <f t="shared" si="13"/>
        <v>#VALUE!</v>
      </c>
      <c r="N110" s="13" t="s">
        <v>50</v>
      </c>
      <c r="O110" s="146" t="s">
        <v>113</v>
      </c>
      <c r="P110" s="21"/>
    </row>
    <row r="111" spans="1:16" x14ac:dyDescent="0.25">
      <c r="A111" s="149" t="s">
        <v>304</v>
      </c>
      <c r="B111" s="25"/>
      <c r="C111" s="12" t="s">
        <v>50</v>
      </c>
      <c r="D111" s="12" t="s">
        <v>50</v>
      </c>
      <c r="E111" s="13" t="s">
        <v>50</v>
      </c>
      <c r="F111" s="1" t="s">
        <v>111</v>
      </c>
      <c r="G111" s="175">
        <v>36</v>
      </c>
      <c r="H111" s="175">
        <v>124</v>
      </c>
      <c r="I111" s="146" t="s">
        <v>113</v>
      </c>
      <c r="J111" s="13" t="s">
        <v>50</v>
      </c>
      <c r="K111" s="21" t="e">
        <f t="shared" si="12"/>
        <v>#VALUE!</v>
      </c>
      <c r="L111" s="13" t="s">
        <v>50</v>
      </c>
      <c r="M111" s="21" t="e">
        <f t="shared" si="13"/>
        <v>#VALUE!</v>
      </c>
      <c r="N111" s="13" t="s">
        <v>50</v>
      </c>
      <c r="O111" s="146" t="s">
        <v>113</v>
      </c>
      <c r="P111" s="21"/>
    </row>
    <row r="112" spans="1:16" x14ac:dyDescent="0.25">
      <c r="A112" s="149" t="s">
        <v>305</v>
      </c>
      <c r="B112" s="25"/>
      <c r="C112" s="12" t="s">
        <v>50</v>
      </c>
      <c r="D112" s="12" t="s">
        <v>50</v>
      </c>
      <c r="E112" s="13" t="s">
        <v>50</v>
      </c>
      <c r="F112" s="1" t="s">
        <v>111</v>
      </c>
      <c r="G112" s="175">
        <v>3087</v>
      </c>
      <c r="H112" s="175">
        <v>10513</v>
      </c>
      <c r="I112" s="153" t="s">
        <v>375</v>
      </c>
      <c r="J112" s="13" t="s">
        <v>50</v>
      </c>
      <c r="K112" s="21" t="e">
        <f t="shared" si="12"/>
        <v>#VALUE!</v>
      </c>
      <c r="L112" s="13" t="s">
        <v>50</v>
      </c>
      <c r="M112" s="21" t="e">
        <f t="shared" ref="M112:M137" si="20">SUM(J112*K112+K112/100*L112)</f>
        <v>#VALUE!</v>
      </c>
      <c r="N112" s="13" t="s">
        <v>50</v>
      </c>
      <c r="O112" s="153" t="s">
        <v>375</v>
      </c>
      <c r="P112" s="21"/>
    </row>
    <row r="113" spans="1:16" x14ac:dyDescent="0.25">
      <c r="A113" s="149" t="s">
        <v>306</v>
      </c>
      <c r="B113" s="25"/>
      <c r="C113" s="12" t="s">
        <v>50</v>
      </c>
      <c r="D113" s="12" t="s">
        <v>50</v>
      </c>
      <c r="E113" s="13" t="s">
        <v>50</v>
      </c>
      <c r="F113" s="1" t="s">
        <v>111</v>
      </c>
      <c r="G113" s="175">
        <v>114</v>
      </c>
      <c r="H113" s="175">
        <v>387</v>
      </c>
      <c r="I113" s="146" t="s">
        <v>113</v>
      </c>
      <c r="J113" s="13" t="s">
        <v>50</v>
      </c>
      <c r="K113" s="21" t="e">
        <f t="shared" si="12"/>
        <v>#VALUE!</v>
      </c>
      <c r="L113" s="13" t="s">
        <v>50</v>
      </c>
      <c r="M113" s="21" t="e">
        <f t="shared" si="20"/>
        <v>#VALUE!</v>
      </c>
      <c r="N113" s="13" t="s">
        <v>50</v>
      </c>
      <c r="O113" s="146" t="s">
        <v>113</v>
      </c>
      <c r="P113" s="21"/>
    </row>
    <row r="114" spans="1:16" x14ac:dyDescent="0.25">
      <c r="A114" s="149" t="s">
        <v>307</v>
      </c>
      <c r="B114" s="25"/>
      <c r="C114" s="12" t="s">
        <v>50</v>
      </c>
      <c r="D114" s="12" t="s">
        <v>50</v>
      </c>
      <c r="E114" s="13" t="s">
        <v>50</v>
      </c>
      <c r="F114" s="1" t="s">
        <v>111</v>
      </c>
      <c r="G114" s="175">
        <v>908</v>
      </c>
      <c r="H114" s="175">
        <v>3092</v>
      </c>
      <c r="I114" s="146" t="s">
        <v>1</v>
      </c>
      <c r="J114" s="13" t="s">
        <v>50</v>
      </c>
      <c r="K114" s="21" t="e">
        <f t="shared" si="12"/>
        <v>#VALUE!</v>
      </c>
      <c r="L114" s="13" t="s">
        <v>50</v>
      </c>
      <c r="M114" s="21" t="e">
        <f t="shared" si="20"/>
        <v>#VALUE!</v>
      </c>
      <c r="N114" s="13" t="s">
        <v>50</v>
      </c>
      <c r="O114" s="146" t="s">
        <v>1</v>
      </c>
      <c r="P114" s="21"/>
    </row>
    <row r="115" spans="1:16" x14ac:dyDescent="0.25">
      <c r="A115" s="149" t="s">
        <v>308</v>
      </c>
      <c r="B115" s="25"/>
      <c r="C115" s="12" t="s">
        <v>50</v>
      </c>
      <c r="D115" s="12" t="s">
        <v>50</v>
      </c>
      <c r="E115" s="13" t="s">
        <v>50</v>
      </c>
      <c r="F115" s="1" t="s">
        <v>111</v>
      </c>
      <c r="G115" s="175">
        <v>454</v>
      </c>
      <c r="H115" s="175">
        <v>1546</v>
      </c>
      <c r="I115" s="147" t="s">
        <v>1</v>
      </c>
      <c r="J115" s="13" t="s">
        <v>50</v>
      </c>
      <c r="K115" s="21" t="e">
        <f t="shared" si="12"/>
        <v>#VALUE!</v>
      </c>
      <c r="L115" s="13" t="s">
        <v>50</v>
      </c>
      <c r="M115" s="21" t="e">
        <f t="shared" si="20"/>
        <v>#VALUE!</v>
      </c>
      <c r="N115" s="13" t="s">
        <v>50</v>
      </c>
      <c r="O115" s="147" t="s">
        <v>1</v>
      </c>
      <c r="P115" s="21"/>
    </row>
    <row r="116" spans="1:16" x14ac:dyDescent="0.25">
      <c r="A116" s="149" t="s">
        <v>460</v>
      </c>
      <c r="B116" s="25"/>
      <c r="C116" s="12" t="s">
        <v>50</v>
      </c>
      <c r="D116" s="12" t="s">
        <v>50</v>
      </c>
      <c r="E116" s="13" t="s">
        <v>50</v>
      </c>
      <c r="F116" s="1" t="s">
        <v>111</v>
      </c>
      <c r="G116" s="175">
        <v>350</v>
      </c>
      <c r="H116" s="175">
        <v>650</v>
      </c>
      <c r="I116" s="147" t="s">
        <v>1</v>
      </c>
      <c r="J116" s="13" t="s">
        <v>50</v>
      </c>
      <c r="K116" s="21" t="e">
        <f t="shared" ref="K116" si="21">SUM((G116+H116)*J116)</f>
        <v>#VALUE!</v>
      </c>
      <c r="L116" s="13" t="s">
        <v>50</v>
      </c>
      <c r="M116" s="21" t="e">
        <f t="shared" ref="M116" si="22">SUM(J116*K116+K116/100*L116)</f>
        <v>#VALUE!</v>
      </c>
      <c r="N116" s="13" t="s">
        <v>50</v>
      </c>
      <c r="O116" s="147" t="s">
        <v>1</v>
      </c>
      <c r="P116" s="21"/>
    </row>
    <row r="117" spans="1:16" x14ac:dyDescent="0.25">
      <c r="A117" s="149" t="s">
        <v>309</v>
      </c>
      <c r="B117" s="25"/>
      <c r="C117" s="12" t="s">
        <v>50</v>
      </c>
      <c r="D117" s="12" t="s">
        <v>50</v>
      </c>
      <c r="E117" s="13" t="s">
        <v>50</v>
      </c>
      <c r="F117" s="1" t="s">
        <v>111</v>
      </c>
      <c r="G117" s="175">
        <v>272</v>
      </c>
      <c r="H117" s="175">
        <v>928</v>
      </c>
      <c r="I117" s="147" t="s">
        <v>113</v>
      </c>
      <c r="J117" s="13" t="s">
        <v>50</v>
      </c>
      <c r="K117" s="21" t="e">
        <f t="shared" si="12"/>
        <v>#VALUE!</v>
      </c>
      <c r="L117" s="13" t="s">
        <v>50</v>
      </c>
      <c r="M117" s="21" t="e">
        <f t="shared" si="20"/>
        <v>#VALUE!</v>
      </c>
      <c r="N117" s="13" t="s">
        <v>50</v>
      </c>
      <c r="O117" s="147" t="s">
        <v>113</v>
      </c>
      <c r="P117" s="21"/>
    </row>
    <row r="118" spans="1:16" x14ac:dyDescent="0.25">
      <c r="A118" s="149" t="s">
        <v>310</v>
      </c>
      <c r="B118" s="25"/>
      <c r="C118" s="12" t="s">
        <v>50</v>
      </c>
      <c r="D118" s="12" t="s">
        <v>50</v>
      </c>
      <c r="E118" s="13" t="s">
        <v>50</v>
      </c>
      <c r="F118" s="1" t="s">
        <v>111</v>
      </c>
      <c r="G118" s="175">
        <v>193</v>
      </c>
      <c r="H118" s="175">
        <v>657</v>
      </c>
      <c r="I118" s="147" t="s">
        <v>113</v>
      </c>
      <c r="J118" s="13" t="s">
        <v>50</v>
      </c>
      <c r="K118" s="21" t="e">
        <f t="shared" si="12"/>
        <v>#VALUE!</v>
      </c>
      <c r="L118" s="13" t="s">
        <v>50</v>
      </c>
      <c r="M118" s="21" t="e">
        <f t="shared" si="20"/>
        <v>#VALUE!</v>
      </c>
      <c r="N118" s="13" t="s">
        <v>50</v>
      </c>
      <c r="O118" s="147" t="s">
        <v>113</v>
      </c>
      <c r="P118" s="21"/>
    </row>
    <row r="119" spans="1:16" x14ac:dyDescent="0.25">
      <c r="A119" s="149" t="s">
        <v>311</v>
      </c>
      <c r="B119" s="25"/>
      <c r="C119" s="12" t="s">
        <v>50</v>
      </c>
      <c r="D119" s="12" t="s">
        <v>50</v>
      </c>
      <c r="E119" s="13" t="s">
        <v>50</v>
      </c>
      <c r="F119" s="1" t="s">
        <v>111</v>
      </c>
      <c r="G119" s="175">
        <v>681</v>
      </c>
      <c r="H119" s="175">
        <v>2319</v>
      </c>
      <c r="I119" s="146" t="s">
        <v>113</v>
      </c>
      <c r="J119" s="13" t="s">
        <v>50</v>
      </c>
      <c r="K119" s="21" t="e">
        <f t="shared" si="12"/>
        <v>#VALUE!</v>
      </c>
      <c r="L119" s="13" t="s">
        <v>50</v>
      </c>
      <c r="M119" s="21" t="e">
        <f t="shared" si="20"/>
        <v>#VALUE!</v>
      </c>
      <c r="N119" s="13" t="s">
        <v>50</v>
      </c>
      <c r="O119" s="146" t="s">
        <v>113</v>
      </c>
      <c r="P119" s="21"/>
    </row>
    <row r="120" spans="1:16" x14ac:dyDescent="0.25">
      <c r="A120" s="149" t="s">
        <v>312</v>
      </c>
      <c r="B120" s="25"/>
      <c r="C120" s="12" t="s">
        <v>50</v>
      </c>
      <c r="D120" s="12" t="s">
        <v>50</v>
      </c>
      <c r="E120" s="13" t="s">
        <v>50</v>
      </c>
      <c r="F120" s="1" t="s">
        <v>111</v>
      </c>
      <c r="G120" s="175">
        <v>193</v>
      </c>
      <c r="H120" s="175">
        <v>657</v>
      </c>
      <c r="I120" s="147" t="s">
        <v>113</v>
      </c>
      <c r="J120" s="13" t="s">
        <v>50</v>
      </c>
      <c r="K120" s="21" t="e">
        <f t="shared" si="12"/>
        <v>#VALUE!</v>
      </c>
      <c r="L120" s="13" t="s">
        <v>50</v>
      </c>
      <c r="M120" s="21" t="e">
        <f t="shared" si="20"/>
        <v>#VALUE!</v>
      </c>
      <c r="N120" s="13" t="s">
        <v>50</v>
      </c>
      <c r="O120" s="147" t="s">
        <v>113</v>
      </c>
      <c r="P120" s="21"/>
    </row>
    <row r="121" spans="1:16" x14ac:dyDescent="0.25">
      <c r="A121" s="149" t="s">
        <v>313</v>
      </c>
      <c r="B121" s="25"/>
      <c r="C121" s="12" t="s">
        <v>50</v>
      </c>
      <c r="D121" s="12" t="s">
        <v>50</v>
      </c>
      <c r="E121" s="13" t="s">
        <v>50</v>
      </c>
      <c r="F121" s="1" t="s">
        <v>111</v>
      </c>
      <c r="G121" s="175">
        <v>681</v>
      </c>
      <c r="H121" s="175">
        <v>2319</v>
      </c>
      <c r="I121" s="147" t="s">
        <v>113</v>
      </c>
      <c r="J121" s="13" t="s">
        <v>50</v>
      </c>
      <c r="K121" s="21" t="e">
        <f t="shared" si="12"/>
        <v>#VALUE!</v>
      </c>
      <c r="L121" s="13" t="s">
        <v>50</v>
      </c>
      <c r="M121" s="21" t="e">
        <f t="shared" si="20"/>
        <v>#VALUE!</v>
      </c>
      <c r="N121" s="13" t="s">
        <v>50</v>
      </c>
      <c r="O121" s="147" t="s">
        <v>113</v>
      </c>
      <c r="P121" s="21"/>
    </row>
    <row r="122" spans="1:16" x14ac:dyDescent="0.25">
      <c r="A122" s="149" t="s">
        <v>314</v>
      </c>
      <c r="B122" s="25"/>
      <c r="C122" s="12" t="s">
        <v>50</v>
      </c>
      <c r="D122" s="12" t="s">
        <v>50</v>
      </c>
      <c r="E122" s="13" t="s">
        <v>50</v>
      </c>
      <c r="F122" s="1" t="s">
        <v>111</v>
      </c>
      <c r="G122" s="175">
        <v>114</v>
      </c>
      <c r="H122" s="175">
        <v>387</v>
      </c>
      <c r="I122" s="146" t="s">
        <v>113</v>
      </c>
      <c r="J122" s="13" t="s">
        <v>50</v>
      </c>
      <c r="K122" s="21" t="e">
        <f t="shared" si="12"/>
        <v>#VALUE!</v>
      </c>
      <c r="L122" s="13" t="s">
        <v>50</v>
      </c>
      <c r="M122" s="21" t="e">
        <f t="shared" si="20"/>
        <v>#VALUE!</v>
      </c>
      <c r="N122" s="13" t="s">
        <v>50</v>
      </c>
      <c r="O122" s="146" t="s">
        <v>113</v>
      </c>
      <c r="P122" s="21"/>
    </row>
    <row r="123" spans="1:16" x14ac:dyDescent="0.25">
      <c r="A123" s="149" t="s">
        <v>315</v>
      </c>
      <c r="B123" s="25"/>
      <c r="C123" s="12" t="s">
        <v>50</v>
      </c>
      <c r="D123" s="12" t="s">
        <v>50</v>
      </c>
      <c r="E123" s="13" t="s">
        <v>50</v>
      </c>
      <c r="F123" s="1" t="s">
        <v>111</v>
      </c>
      <c r="G123" s="175">
        <v>397</v>
      </c>
      <c r="H123" s="175">
        <v>1353</v>
      </c>
      <c r="I123" s="146" t="s">
        <v>113</v>
      </c>
      <c r="J123" s="13" t="s">
        <v>50</v>
      </c>
      <c r="K123" s="21" t="e">
        <f t="shared" si="12"/>
        <v>#VALUE!</v>
      </c>
      <c r="L123" s="13" t="s">
        <v>50</v>
      </c>
      <c r="M123" s="21" t="e">
        <f t="shared" si="20"/>
        <v>#VALUE!</v>
      </c>
      <c r="N123" s="13" t="s">
        <v>50</v>
      </c>
      <c r="O123" s="146" t="s">
        <v>113</v>
      </c>
      <c r="P123" s="21"/>
    </row>
    <row r="124" spans="1:16" x14ac:dyDescent="0.25">
      <c r="A124" s="149" t="s">
        <v>316</v>
      </c>
      <c r="B124" s="25"/>
      <c r="C124" s="12" t="s">
        <v>50</v>
      </c>
      <c r="D124" s="12" t="s">
        <v>50</v>
      </c>
      <c r="E124" s="13" t="s">
        <v>50</v>
      </c>
      <c r="F124" s="1" t="s">
        <v>111</v>
      </c>
      <c r="G124" s="175">
        <v>193</v>
      </c>
      <c r="H124" s="175">
        <v>657</v>
      </c>
      <c r="I124" s="147" t="s">
        <v>113</v>
      </c>
      <c r="J124" s="13" t="s">
        <v>50</v>
      </c>
      <c r="K124" s="21" t="e">
        <f t="shared" si="12"/>
        <v>#VALUE!</v>
      </c>
      <c r="L124" s="13" t="s">
        <v>50</v>
      </c>
      <c r="M124" s="21" t="e">
        <f t="shared" si="20"/>
        <v>#VALUE!</v>
      </c>
      <c r="N124" s="13" t="s">
        <v>50</v>
      </c>
      <c r="O124" s="147" t="s">
        <v>113</v>
      </c>
      <c r="P124" s="21"/>
    </row>
    <row r="125" spans="1:16" x14ac:dyDescent="0.25">
      <c r="A125" s="149" t="s">
        <v>317</v>
      </c>
      <c r="B125" s="25"/>
      <c r="C125" s="12" t="s">
        <v>50</v>
      </c>
      <c r="D125" s="12" t="s">
        <v>50</v>
      </c>
      <c r="E125" s="13" t="s">
        <v>50</v>
      </c>
      <c r="F125" s="1" t="s">
        <v>111</v>
      </c>
      <c r="G125" s="175">
        <v>193</v>
      </c>
      <c r="H125" s="175">
        <v>657</v>
      </c>
      <c r="I125" s="147" t="s">
        <v>113</v>
      </c>
      <c r="J125" s="13" t="s">
        <v>50</v>
      </c>
      <c r="K125" s="21" t="e">
        <f t="shared" si="12"/>
        <v>#VALUE!</v>
      </c>
      <c r="L125" s="13" t="s">
        <v>50</v>
      </c>
      <c r="M125" s="21" t="e">
        <f t="shared" ref="M125" si="23">SUM(J125*K125+K125/100*L125)</f>
        <v>#VALUE!</v>
      </c>
      <c r="N125" s="13" t="s">
        <v>50</v>
      </c>
      <c r="O125" s="147" t="s">
        <v>113</v>
      </c>
      <c r="P125" s="21"/>
    </row>
    <row r="126" spans="1:16" x14ac:dyDescent="0.25">
      <c r="A126" s="149" t="s">
        <v>461</v>
      </c>
      <c r="B126" s="25"/>
      <c r="C126" s="12" t="s">
        <v>50</v>
      </c>
      <c r="D126" s="12" t="s">
        <v>50</v>
      </c>
      <c r="E126" s="13" t="s">
        <v>50</v>
      </c>
      <c r="F126" s="1" t="s">
        <v>111</v>
      </c>
      <c r="G126" s="175">
        <v>114</v>
      </c>
      <c r="H126" s="175">
        <v>387</v>
      </c>
      <c r="I126" s="147" t="s">
        <v>113</v>
      </c>
      <c r="J126" s="13" t="s">
        <v>50</v>
      </c>
      <c r="K126" s="21" t="e">
        <f t="shared" ref="K126" si="24">SUM((G126+H126)*J126)</f>
        <v>#VALUE!</v>
      </c>
      <c r="L126" s="13" t="s">
        <v>50</v>
      </c>
      <c r="M126" s="21" t="e">
        <f t="shared" ref="M126" si="25">SUM(J126*K126+K126/100*L126)</f>
        <v>#VALUE!</v>
      </c>
      <c r="N126" s="13" t="s">
        <v>50</v>
      </c>
      <c r="O126" s="147" t="s">
        <v>113</v>
      </c>
      <c r="P126" s="21"/>
    </row>
    <row r="127" spans="1:16" x14ac:dyDescent="0.25">
      <c r="A127" s="149" t="s">
        <v>318</v>
      </c>
      <c r="B127" s="25"/>
      <c r="C127" s="12" t="s">
        <v>50</v>
      </c>
      <c r="D127" s="12" t="s">
        <v>50</v>
      </c>
      <c r="E127" s="13" t="s">
        <v>50</v>
      </c>
      <c r="F127" s="1" t="s">
        <v>111</v>
      </c>
      <c r="G127" s="175">
        <v>51</v>
      </c>
      <c r="H127" s="175">
        <v>174</v>
      </c>
      <c r="I127" s="146" t="s">
        <v>1</v>
      </c>
      <c r="J127" s="13" t="s">
        <v>50</v>
      </c>
      <c r="K127" s="21" t="e">
        <f t="shared" si="12"/>
        <v>#VALUE!</v>
      </c>
      <c r="L127" s="13" t="s">
        <v>50</v>
      </c>
      <c r="M127" s="21" t="e">
        <f t="shared" ref="M127" si="26">SUM(J127*K127+K127/100*L127)</f>
        <v>#VALUE!</v>
      </c>
      <c r="N127" s="13" t="s">
        <v>50</v>
      </c>
      <c r="O127" s="146" t="s">
        <v>1</v>
      </c>
      <c r="P127" s="21"/>
    </row>
    <row r="128" spans="1:16" x14ac:dyDescent="0.25">
      <c r="A128" s="149" t="s">
        <v>462</v>
      </c>
      <c r="B128" s="25"/>
      <c r="C128" s="12" t="s">
        <v>50</v>
      </c>
      <c r="D128" s="12" t="s">
        <v>50</v>
      </c>
      <c r="E128" s="13" t="s">
        <v>50</v>
      </c>
      <c r="F128" s="1" t="s">
        <v>111</v>
      </c>
      <c r="G128" s="175">
        <v>159</v>
      </c>
      <c r="H128" s="175">
        <v>541</v>
      </c>
      <c r="I128" s="146" t="s">
        <v>113</v>
      </c>
      <c r="J128" s="13" t="s">
        <v>50</v>
      </c>
      <c r="K128" s="21" t="e">
        <f t="shared" ref="K128" si="27">SUM((G128+H128)*J128)</f>
        <v>#VALUE!</v>
      </c>
      <c r="L128" s="13" t="s">
        <v>50</v>
      </c>
      <c r="M128" s="21" t="e">
        <f t="shared" ref="M128" si="28">SUM(J128*K128+K128/100*L128)</f>
        <v>#VALUE!</v>
      </c>
      <c r="N128" s="13" t="s">
        <v>50</v>
      </c>
      <c r="O128" s="146" t="s">
        <v>113</v>
      </c>
      <c r="P128" s="21"/>
    </row>
    <row r="129" spans="1:16" x14ac:dyDescent="0.25">
      <c r="A129" s="149" t="s">
        <v>319</v>
      </c>
      <c r="B129" s="25"/>
      <c r="C129" s="12" t="s">
        <v>50</v>
      </c>
      <c r="D129" s="12" t="s">
        <v>50</v>
      </c>
      <c r="E129" s="13" t="s">
        <v>50</v>
      </c>
      <c r="F129" s="1" t="s">
        <v>111</v>
      </c>
      <c r="G129" s="175">
        <v>568</v>
      </c>
      <c r="H129" s="175">
        <v>1933</v>
      </c>
      <c r="I129" s="146" t="s">
        <v>113</v>
      </c>
      <c r="J129" s="13" t="s">
        <v>50</v>
      </c>
      <c r="K129" s="21" t="e">
        <f t="shared" si="12"/>
        <v>#VALUE!</v>
      </c>
      <c r="L129" s="13" t="s">
        <v>50</v>
      </c>
      <c r="M129" s="21" t="e">
        <f t="shared" si="20"/>
        <v>#VALUE!</v>
      </c>
      <c r="N129" s="13" t="s">
        <v>50</v>
      </c>
      <c r="O129" s="146" t="s">
        <v>113</v>
      </c>
      <c r="P129" s="21"/>
    </row>
    <row r="130" spans="1:16" x14ac:dyDescent="0.25">
      <c r="A130" s="149" t="s">
        <v>320</v>
      </c>
      <c r="B130" s="25"/>
      <c r="C130" s="12" t="s">
        <v>50</v>
      </c>
      <c r="D130" s="12" t="s">
        <v>50</v>
      </c>
      <c r="E130" s="13" t="s">
        <v>50</v>
      </c>
      <c r="F130" s="1" t="s">
        <v>111</v>
      </c>
      <c r="G130" s="175">
        <v>454</v>
      </c>
      <c r="H130" s="175">
        <v>1546</v>
      </c>
      <c r="I130" s="146" t="s">
        <v>113</v>
      </c>
      <c r="J130" s="13" t="s">
        <v>50</v>
      </c>
      <c r="K130" s="21" t="e">
        <f t="shared" si="12"/>
        <v>#VALUE!</v>
      </c>
      <c r="L130" s="13" t="s">
        <v>50</v>
      </c>
      <c r="M130" s="21" t="e">
        <f t="shared" si="20"/>
        <v>#VALUE!</v>
      </c>
      <c r="N130" s="13" t="s">
        <v>50</v>
      </c>
      <c r="O130" s="146" t="s">
        <v>113</v>
      </c>
      <c r="P130" s="21"/>
    </row>
    <row r="131" spans="1:16" x14ac:dyDescent="0.25">
      <c r="A131" s="149" t="s">
        <v>321</v>
      </c>
      <c r="B131" s="25"/>
      <c r="C131" s="12" t="s">
        <v>50</v>
      </c>
      <c r="D131" s="12" t="s">
        <v>50</v>
      </c>
      <c r="E131" s="13" t="s">
        <v>50</v>
      </c>
      <c r="F131" s="1" t="s">
        <v>111</v>
      </c>
      <c r="G131" s="175">
        <v>363</v>
      </c>
      <c r="H131" s="175">
        <v>1237</v>
      </c>
      <c r="I131" s="146" t="s">
        <v>113</v>
      </c>
      <c r="J131" s="13" t="s">
        <v>50</v>
      </c>
      <c r="K131" s="21" t="e">
        <f t="shared" si="12"/>
        <v>#VALUE!</v>
      </c>
      <c r="L131" s="13" t="s">
        <v>50</v>
      </c>
      <c r="M131" s="21" t="e">
        <f t="shared" si="20"/>
        <v>#VALUE!</v>
      </c>
      <c r="N131" s="13" t="s">
        <v>50</v>
      </c>
      <c r="O131" s="146" t="s">
        <v>113</v>
      </c>
      <c r="P131" s="21"/>
    </row>
    <row r="132" spans="1:16" x14ac:dyDescent="0.25">
      <c r="A132" s="149" t="s">
        <v>322</v>
      </c>
      <c r="B132" s="25"/>
      <c r="C132" s="12" t="s">
        <v>50</v>
      </c>
      <c r="D132" s="12" t="s">
        <v>50</v>
      </c>
      <c r="E132" s="13" t="s">
        <v>50</v>
      </c>
      <c r="F132" s="1" t="s">
        <v>111</v>
      </c>
      <c r="G132" s="175">
        <v>227</v>
      </c>
      <c r="H132" s="175">
        <v>773</v>
      </c>
      <c r="I132" s="146" t="s">
        <v>113</v>
      </c>
      <c r="J132" s="13" t="s">
        <v>50</v>
      </c>
      <c r="K132" s="21" t="e">
        <f t="shared" si="12"/>
        <v>#VALUE!</v>
      </c>
      <c r="L132" s="13" t="s">
        <v>50</v>
      </c>
      <c r="M132" s="21" t="e">
        <f t="shared" si="20"/>
        <v>#VALUE!</v>
      </c>
      <c r="N132" s="13" t="s">
        <v>50</v>
      </c>
      <c r="O132" s="146" t="s">
        <v>113</v>
      </c>
      <c r="P132" s="21"/>
    </row>
    <row r="133" spans="1:16" x14ac:dyDescent="0.25">
      <c r="A133" s="149" t="s">
        <v>323</v>
      </c>
      <c r="B133" s="25"/>
      <c r="C133" s="12" t="s">
        <v>50</v>
      </c>
      <c r="D133" s="12" t="s">
        <v>50</v>
      </c>
      <c r="E133" s="13" t="s">
        <v>50</v>
      </c>
      <c r="F133" s="1" t="s">
        <v>111</v>
      </c>
      <c r="G133" s="175">
        <v>681</v>
      </c>
      <c r="H133" s="175">
        <v>2319</v>
      </c>
      <c r="I133" s="146" t="s">
        <v>113</v>
      </c>
      <c r="J133" s="13" t="s">
        <v>50</v>
      </c>
      <c r="K133" s="21" t="e">
        <f t="shared" si="12"/>
        <v>#VALUE!</v>
      </c>
      <c r="L133" s="13" t="s">
        <v>50</v>
      </c>
      <c r="M133" s="21" t="e">
        <f t="shared" si="20"/>
        <v>#VALUE!</v>
      </c>
      <c r="N133" s="13" t="s">
        <v>50</v>
      </c>
      <c r="O133" s="146" t="s">
        <v>113</v>
      </c>
      <c r="P133" s="21"/>
    </row>
    <row r="134" spans="1:16" x14ac:dyDescent="0.25">
      <c r="A134" s="149" t="s">
        <v>324</v>
      </c>
      <c r="B134" s="25"/>
      <c r="C134" s="12" t="s">
        <v>50</v>
      </c>
      <c r="D134" s="12" t="s">
        <v>50</v>
      </c>
      <c r="E134" s="13" t="s">
        <v>50</v>
      </c>
      <c r="F134" s="1" t="s">
        <v>111</v>
      </c>
      <c r="G134" s="175">
        <v>454</v>
      </c>
      <c r="H134" s="175">
        <v>1546</v>
      </c>
      <c r="I134" s="146" t="s">
        <v>113</v>
      </c>
      <c r="J134" s="13" t="s">
        <v>50</v>
      </c>
      <c r="K134" s="21" t="e">
        <f t="shared" si="12"/>
        <v>#VALUE!</v>
      </c>
      <c r="L134" s="13" t="s">
        <v>50</v>
      </c>
      <c r="M134" s="21" t="e">
        <f t="shared" si="20"/>
        <v>#VALUE!</v>
      </c>
      <c r="N134" s="13" t="s">
        <v>50</v>
      </c>
      <c r="O134" s="146" t="s">
        <v>113</v>
      </c>
      <c r="P134" s="21"/>
    </row>
    <row r="135" spans="1:16" x14ac:dyDescent="0.25">
      <c r="A135" s="149" t="s">
        <v>325</v>
      </c>
      <c r="B135" s="25"/>
      <c r="C135" s="12" t="s">
        <v>50</v>
      </c>
      <c r="D135" s="12" t="s">
        <v>50</v>
      </c>
      <c r="E135" s="13" t="s">
        <v>50</v>
      </c>
      <c r="F135" s="1" t="s">
        <v>111</v>
      </c>
      <c r="G135" s="175">
        <v>454</v>
      </c>
      <c r="H135" s="175">
        <v>1546</v>
      </c>
      <c r="I135" s="146" t="s">
        <v>113</v>
      </c>
      <c r="J135" s="13" t="s">
        <v>50</v>
      </c>
      <c r="K135" s="21" t="e">
        <f t="shared" si="12"/>
        <v>#VALUE!</v>
      </c>
      <c r="L135" s="13" t="s">
        <v>50</v>
      </c>
      <c r="M135" s="21" t="e">
        <f t="shared" si="20"/>
        <v>#VALUE!</v>
      </c>
      <c r="N135" s="13" t="s">
        <v>50</v>
      </c>
      <c r="O135" s="146" t="s">
        <v>113</v>
      </c>
      <c r="P135" s="21"/>
    </row>
    <row r="136" spans="1:16" x14ac:dyDescent="0.25">
      <c r="A136" s="149" t="s">
        <v>326</v>
      </c>
      <c r="B136" s="25"/>
      <c r="C136" s="12" t="s">
        <v>50</v>
      </c>
      <c r="D136" s="12" t="s">
        <v>50</v>
      </c>
      <c r="E136" s="13" t="s">
        <v>50</v>
      </c>
      <c r="F136" s="1" t="s">
        <v>111</v>
      </c>
      <c r="G136" s="175">
        <v>23</v>
      </c>
      <c r="H136" s="175">
        <v>77</v>
      </c>
      <c r="I136" s="147" t="s">
        <v>113</v>
      </c>
      <c r="J136" s="13" t="s">
        <v>50</v>
      </c>
      <c r="K136" s="21" t="e">
        <f t="shared" si="12"/>
        <v>#VALUE!</v>
      </c>
      <c r="L136" s="13" t="s">
        <v>50</v>
      </c>
      <c r="M136" s="21" t="e">
        <f t="shared" si="20"/>
        <v>#VALUE!</v>
      </c>
      <c r="N136" s="13" t="s">
        <v>50</v>
      </c>
      <c r="O136" s="147" t="s">
        <v>113</v>
      </c>
      <c r="P136" s="21"/>
    </row>
    <row r="137" spans="1:16" x14ac:dyDescent="0.25">
      <c r="A137" s="149" t="s">
        <v>327</v>
      </c>
      <c r="B137" s="25"/>
      <c r="C137" s="12" t="s">
        <v>50</v>
      </c>
      <c r="D137" s="12" t="s">
        <v>50</v>
      </c>
      <c r="E137" s="13" t="s">
        <v>50</v>
      </c>
      <c r="F137" s="1" t="s">
        <v>111</v>
      </c>
      <c r="G137" s="175">
        <v>227</v>
      </c>
      <c r="H137" s="175">
        <v>773</v>
      </c>
      <c r="I137" s="146" t="s">
        <v>113</v>
      </c>
      <c r="J137" s="13" t="s">
        <v>50</v>
      </c>
      <c r="K137" s="21" t="e">
        <f t="shared" si="12"/>
        <v>#VALUE!</v>
      </c>
      <c r="L137" s="13" t="s">
        <v>50</v>
      </c>
      <c r="M137" s="21" t="e">
        <f t="shared" si="20"/>
        <v>#VALUE!</v>
      </c>
      <c r="N137" s="13" t="s">
        <v>50</v>
      </c>
      <c r="O137" s="146" t="s">
        <v>113</v>
      </c>
      <c r="P137" s="21"/>
    </row>
    <row r="138" spans="1:16" x14ac:dyDescent="0.25">
      <c r="A138" s="149" t="s">
        <v>328</v>
      </c>
      <c r="B138" s="25"/>
      <c r="C138" s="12" t="s">
        <v>50</v>
      </c>
      <c r="D138" s="12" t="s">
        <v>50</v>
      </c>
      <c r="E138" s="13" t="s">
        <v>50</v>
      </c>
      <c r="F138" s="1" t="s">
        <v>111</v>
      </c>
      <c r="G138" s="175">
        <v>114</v>
      </c>
      <c r="H138" s="175">
        <v>387</v>
      </c>
      <c r="I138" s="146" t="s">
        <v>113</v>
      </c>
      <c r="J138" s="13" t="s">
        <v>50</v>
      </c>
      <c r="K138" s="21" t="e">
        <f t="shared" si="12"/>
        <v>#VALUE!</v>
      </c>
      <c r="L138" s="13" t="s">
        <v>50</v>
      </c>
      <c r="M138" s="21" t="e">
        <f t="shared" ref="M138:M153" si="29">SUM(J138*K138+K138/100*L138)</f>
        <v>#VALUE!</v>
      </c>
      <c r="N138" s="13" t="s">
        <v>50</v>
      </c>
      <c r="O138" s="146" t="s">
        <v>113</v>
      </c>
      <c r="P138" s="21"/>
    </row>
    <row r="139" spans="1:16" x14ac:dyDescent="0.25">
      <c r="A139" s="149" t="s">
        <v>463</v>
      </c>
      <c r="B139" s="25"/>
      <c r="C139" s="12" t="s">
        <v>50</v>
      </c>
      <c r="D139" s="12" t="s">
        <v>50</v>
      </c>
      <c r="E139" s="13" t="s">
        <v>50</v>
      </c>
      <c r="F139" s="1" t="s">
        <v>111</v>
      </c>
      <c r="G139" s="175">
        <v>114</v>
      </c>
      <c r="H139" s="175">
        <v>387</v>
      </c>
      <c r="I139" s="146" t="s">
        <v>113</v>
      </c>
      <c r="J139" s="13" t="s">
        <v>50</v>
      </c>
      <c r="K139" s="21" t="e">
        <f t="shared" ref="K139" si="30">SUM((G139+H139)*J139)</f>
        <v>#VALUE!</v>
      </c>
      <c r="L139" s="13" t="s">
        <v>50</v>
      </c>
      <c r="M139" s="21" t="e">
        <f t="shared" ref="M139" si="31">SUM(J139*K139+K139/100*L139)</f>
        <v>#VALUE!</v>
      </c>
      <c r="N139" s="13" t="s">
        <v>50</v>
      </c>
      <c r="O139" s="146" t="s">
        <v>113</v>
      </c>
      <c r="P139" s="21"/>
    </row>
    <row r="140" spans="1:16" x14ac:dyDescent="0.25">
      <c r="A140" s="149" t="s">
        <v>329</v>
      </c>
      <c r="B140" s="25"/>
      <c r="C140" s="12" t="s">
        <v>50</v>
      </c>
      <c r="D140" s="12" t="s">
        <v>50</v>
      </c>
      <c r="E140" s="13" t="s">
        <v>50</v>
      </c>
      <c r="F140" s="1" t="s">
        <v>111</v>
      </c>
      <c r="G140" s="175">
        <v>227</v>
      </c>
      <c r="H140" s="175">
        <v>773</v>
      </c>
      <c r="I140" s="146" t="s">
        <v>113</v>
      </c>
      <c r="J140" s="13" t="s">
        <v>50</v>
      </c>
      <c r="K140" s="21" t="e">
        <f t="shared" si="12"/>
        <v>#VALUE!</v>
      </c>
      <c r="L140" s="13" t="s">
        <v>50</v>
      </c>
      <c r="M140" s="21" t="e">
        <f t="shared" si="29"/>
        <v>#VALUE!</v>
      </c>
      <c r="N140" s="13" t="s">
        <v>50</v>
      </c>
      <c r="O140" s="146" t="s">
        <v>113</v>
      </c>
      <c r="P140" s="21"/>
    </row>
    <row r="141" spans="1:16" x14ac:dyDescent="0.25">
      <c r="A141" s="149" t="s">
        <v>464</v>
      </c>
      <c r="B141" s="25"/>
      <c r="C141" s="12" t="s">
        <v>50</v>
      </c>
      <c r="D141" s="12" t="s">
        <v>50</v>
      </c>
      <c r="E141" s="13" t="s">
        <v>50</v>
      </c>
      <c r="F141" s="1" t="s">
        <v>111</v>
      </c>
      <c r="G141" s="175">
        <v>908</v>
      </c>
      <c r="H141" s="175">
        <v>3092</v>
      </c>
      <c r="I141" s="146" t="s">
        <v>113</v>
      </c>
      <c r="J141" s="13" t="s">
        <v>50</v>
      </c>
      <c r="K141" s="21" t="e">
        <f t="shared" ref="K141" si="32">SUM((G141+H141)*J141)</f>
        <v>#VALUE!</v>
      </c>
      <c r="L141" s="13" t="s">
        <v>50</v>
      </c>
      <c r="M141" s="21" t="e">
        <f t="shared" ref="M141" si="33">SUM(J141*K141+K141/100*L141)</f>
        <v>#VALUE!</v>
      </c>
      <c r="N141" s="13" t="s">
        <v>50</v>
      </c>
      <c r="O141" s="146" t="s">
        <v>113</v>
      </c>
      <c r="P141" s="21"/>
    </row>
    <row r="142" spans="1:16" x14ac:dyDescent="0.25">
      <c r="A142" s="149" t="s">
        <v>330</v>
      </c>
      <c r="B142" s="25"/>
      <c r="C142" s="12" t="s">
        <v>50</v>
      </c>
      <c r="D142" s="12" t="s">
        <v>50</v>
      </c>
      <c r="E142" s="13" t="s">
        <v>50</v>
      </c>
      <c r="F142" s="1" t="s">
        <v>111</v>
      </c>
      <c r="G142" s="175">
        <v>795</v>
      </c>
      <c r="H142" s="175">
        <v>2706</v>
      </c>
      <c r="I142" s="146" t="s">
        <v>113</v>
      </c>
      <c r="J142" s="13" t="s">
        <v>50</v>
      </c>
      <c r="K142" s="21" t="e">
        <f t="shared" si="12"/>
        <v>#VALUE!</v>
      </c>
      <c r="L142" s="13" t="s">
        <v>50</v>
      </c>
      <c r="M142" s="21" t="e">
        <f t="shared" si="29"/>
        <v>#VALUE!</v>
      </c>
      <c r="N142" s="13" t="s">
        <v>50</v>
      </c>
      <c r="O142" s="146" t="s">
        <v>113</v>
      </c>
      <c r="P142" s="21"/>
    </row>
    <row r="143" spans="1:16" x14ac:dyDescent="0.25">
      <c r="A143" s="149" t="s">
        <v>331</v>
      </c>
      <c r="B143" s="25"/>
      <c r="C143" s="12" t="s">
        <v>50</v>
      </c>
      <c r="D143" s="12" t="s">
        <v>50</v>
      </c>
      <c r="E143" s="13" t="s">
        <v>50</v>
      </c>
      <c r="F143" s="1" t="s">
        <v>111</v>
      </c>
      <c r="G143" s="175">
        <v>318</v>
      </c>
      <c r="H143" s="175">
        <v>1082</v>
      </c>
      <c r="I143" s="146" t="s">
        <v>113</v>
      </c>
      <c r="J143" s="13" t="s">
        <v>50</v>
      </c>
      <c r="K143" s="21" t="e">
        <f t="shared" si="12"/>
        <v>#VALUE!</v>
      </c>
      <c r="L143" s="13" t="s">
        <v>50</v>
      </c>
      <c r="M143" s="21" t="e">
        <f t="shared" si="29"/>
        <v>#VALUE!</v>
      </c>
      <c r="N143" s="13" t="s">
        <v>50</v>
      </c>
      <c r="O143" s="146" t="s">
        <v>113</v>
      </c>
      <c r="P143" s="21"/>
    </row>
    <row r="144" spans="1:16" x14ac:dyDescent="0.25">
      <c r="A144" s="149" t="s">
        <v>332</v>
      </c>
      <c r="B144" s="25"/>
      <c r="C144" s="12" t="s">
        <v>50</v>
      </c>
      <c r="D144" s="12" t="s">
        <v>50</v>
      </c>
      <c r="E144" s="13" t="s">
        <v>50</v>
      </c>
      <c r="F144" s="1" t="s">
        <v>111</v>
      </c>
      <c r="G144" s="175">
        <v>114</v>
      </c>
      <c r="H144" s="175">
        <v>387</v>
      </c>
      <c r="I144" s="146" t="s">
        <v>113</v>
      </c>
      <c r="J144" s="13" t="s">
        <v>50</v>
      </c>
      <c r="K144" s="21" t="e">
        <f t="shared" si="12"/>
        <v>#VALUE!</v>
      </c>
      <c r="L144" s="13" t="s">
        <v>50</v>
      </c>
      <c r="M144" s="21" t="e">
        <f t="shared" si="29"/>
        <v>#VALUE!</v>
      </c>
      <c r="N144" s="13" t="s">
        <v>50</v>
      </c>
      <c r="O144" s="146" t="s">
        <v>113</v>
      </c>
      <c r="P144" s="21"/>
    </row>
    <row r="145" spans="1:16" x14ac:dyDescent="0.25">
      <c r="A145" s="149" t="s">
        <v>333</v>
      </c>
      <c r="B145" s="25"/>
      <c r="C145" s="12" t="s">
        <v>50</v>
      </c>
      <c r="D145" s="12" t="s">
        <v>50</v>
      </c>
      <c r="E145" s="13" t="s">
        <v>50</v>
      </c>
      <c r="F145" s="1" t="s">
        <v>111</v>
      </c>
      <c r="G145" s="175">
        <v>227</v>
      </c>
      <c r="H145" s="175">
        <v>773</v>
      </c>
      <c r="I145" s="146" t="s">
        <v>113</v>
      </c>
      <c r="J145" s="13" t="s">
        <v>50</v>
      </c>
      <c r="K145" s="21" t="e">
        <f t="shared" si="12"/>
        <v>#VALUE!</v>
      </c>
      <c r="L145" s="13" t="s">
        <v>50</v>
      </c>
      <c r="M145" s="21" t="e">
        <f t="shared" si="29"/>
        <v>#VALUE!</v>
      </c>
      <c r="N145" s="13" t="s">
        <v>50</v>
      </c>
      <c r="O145" s="146" t="s">
        <v>113</v>
      </c>
      <c r="P145" s="21"/>
    </row>
    <row r="146" spans="1:16" x14ac:dyDescent="0.25">
      <c r="A146" s="149" t="s">
        <v>334</v>
      </c>
      <c r="B146" s="25"/>
      <c r="C146" s="12" t="s">
        <v>50</v>
      </c>
      <c r="D146" s="12" t="s">
        <v>50</v>
      </c>
      <c r="E146" s="13" t="s">
        <v>50</v>
      </c>
      <c r="F146" s="1" t="s">
        <v>111</v>
      </c>
      <c r="G146" s="175">
        <v>54</v>
      </c>
      <c r="H146" s="175">
        <v>186</v>
      </c>
      <c r="I146" s="146" t="s">
        <v>113</v>
      </c>
      <c r="J146" s="13" t="s">
        <v>50</v>
      </c>
      <c r="K146" s="21" t="e">
        <f t="shared" si="12"/>
        <v>#VALUE!</v>
      </c>
      <c r="L146" s="13" t="s">
        <v>50</v>
      </c>
      <c r="M146" s="21" t="e">
        <f t="shared" si="29"/>
        <v>#VALUE!</v>
      </c>
      <c r="N146" s="13" t="s">
        <v>50</v>
      </c>
      <c r="O146" s="146" t="s">
        <v>113</v>
      </c>
      <c r="P146" s="21"/>
    </row>
    <row r="147" spans="1:16" x14ac:dyDescent="0.25">
      <c r="A147" s="149" t="s">
        <v>335</v>
      </c>
      <c r="B147" s="25"/>
      <c r="C147" s="12" t="s">
        <v>50</v>
      </c>
      <c r="D147" s="12" t="s">
        <v>50</v>
      </c>
      <c r="E147" s="13" t="s">
        <v>50</v>
      </c>
      <c r="F147" s="1" t="s">
        <v>111</v>
      </c>
      <c r="G147" s="175">
        <v>681</v>
      </c>
      <c r="H147" s="175">
        <v>2319</v>
      </c>
      <c r="I147" s="146" t="s">
        <v>113</v>
      </c>
      <c r="J147" s="13" t="s">
        <v>50</v>
      </c>
      <c r="K147" s="21" t="e">
        <f t="shared" ref="K147" si="34">SUM((G147+H147)*J147)</f>
        <v>#VALUE!</v>
      </c>
      <c r="L147" s="13" t="s">
        <v>50</v>
      </c>
      <c r="M147" s="21" t="e">
        <f t="shared" ref="M147" si="35">SUM(J147*K147+K147/100*L147)</f>
        <v>#VALUE!</v>
      </c>
      <c r="N147" s="13" t="s">
        <v>50</v>
      </c>
      <c r="O147" s="146" t="s">
        <v>113</v>
      </c>
      <c r="P147" s="21"/>
    </row>
    <row r="148" spans="1:16" x14ac:dyDescent="0.25">
      <c r="A148" s="149" t="s">
        <v>465</v>
      </c>
      <c r="B148" s="25"/>
      <c r="C148" s="12" t="s">
        <v>50</v>
      </c>
      <c r="D148" s="12" t="s">
        <v>50</v>
      </c>
      <c r="E148" s="13" t="s">
        <v>50</v>
      </c>
      <c r="F148" s="1" t="s">
        <v>111</v>
      </c>
      <c r="G148" s="175">
        <v>80</v>
      </c>
      <c r="H148" s="175">
        <v>270</v>
      </c>
      <c r="I148" s="146" t="s">
        <v>113</v>
      </c>
      <c r="J148" s="13" t="s">
        <v>50</v>
      </c>
      <c r="K148" s="21" t="e">
        <f t="shared" si="12"/>
        <v>#VALUE!</v>
      </c>
      <c r="L148" s="13" t="s">
        <v>50</v>
      </c>
      <c r="M148" s="21" t="e">
        <f t="shared" si="29"/>
        <v>#VALUE!</v>
      </c>
      <c r="N148" s="13" t="s">
        <v>50</v>
      </c>
      <c r="O148" s="146" t="s">
        <v>113</v>
      </c>
      <c r="P148" s="21"/>
    </row>
    <row r="149" spans="1:16" x14ac:dyDescent="0.25">
      <c r="A149" s="149" t="s">
        <v>466</v>
      </c>
      <c r="B149" s="25"/>
      <c r="C149" s="12" t="s">
        <v>50</v>
      </c>
      <c r="D149" s="12" t="s">
        <v>50</v>
      </c>
      <c r="E149" s="13" t="s">
        <v>50</v>
      </c>
      <c r="F149" s="1" t="s">
        <v>111</v>
      </c>
      <c r="G149" s="175">
        <v>34</v>
      </c>
      <c r="H149" s="175">
        <v>116</v>
      </c>
      <c r="I149" s="146" t="s">
        <v>113</v>
      </c>
      <c r="J149" s="13" t="s">
        <v>50</v>
      </c>
      <c r="K149" s="21" t="e">
        <f t="shared" ref="K149" si="36">SUM((G149+H149)*J149)</f>
        <v>#VALUE!</v>
      </c>
      <c r="L149" s="13" t="s">
        <v>50</v>
      </c>
      <c r="M149" s="21" t="e">
        <f t="shared" ref="M149" si="37">SUM(J149*K149+K149/100*L149)</f>
        <v>#VALUE!</v>
      </c>
      <c r="N149" s="13" t="s">
        <v>50</v>
      </c>
      <c r="O149" s="146" t="s">
        <v>113</v>
      </c>
      <c r="P149" s="21"/>
    </row>
    <row r="150" spans="1:16" x14ac:dyDescent="0.25">
      <c r="A150" s="149" t="s">
        <v>467</v>
      </c>
      <c r="B150" s="25" t="s">
        <v>468</v>
      </c>
      <c r="C150" s="12" t="s">
        <v>50</v>
      </c>
      <c r="D150" s="12" t="s">
        <v>50</v>
      </c>
      <c r="E150" s="13" t="s">
        <v>50</v>
      </c>
      <c r="F150" s="1" t="s">
        <v>111</v>
      </c>
      <c r="G150" s="175">
        <v>20</v>
      </c>
      <c r="H150" s="175">
        <v>45</v>
      </c>
      <c r="I150" s="146" t="s">
        <v>1</v>
      </c>
      <c r="J150" s="13" t="s">
        <v>50</v>
      </c>
      <c r="K150" s="21" t="e">
        <f t="shared" ref="K150" si="38">SUM((G150+H150)*J150)</f>
        <v>#VALUE!</v>
      </c>
      <c r="L150" s="13" t="s">
        <v>50</v>
      </c>
      <c r="M150" s="21" t="e">
        <f t="shared" ref="M150" si="39">SUM(J150*K150+K150/100*L150)</f>
        <v>#VALUE!</v>
      </c>
      <c r="N150" s="13" t="s">
        <v>50</v>
      </c>
      <c r="O150" s="146" t="s">
        <v>1</v>
      </c>
      <c r="P150" s="21"/>
    </row>
    <row r="151" spans="1:16" x14ac:dyDescent="0.25">
      <c r="A151" s="149" t="s">
        <v>336</v>
      </c>
      <c r="B151" s="25"/>
      <c r="C151" s="12" t="s">
        <v>50</v>
      </c>
      <c r="D151" s="12" t="s">
        <v>50</v>
      </c>
      <c r="E151" s="13" t="s">
        <v>50</v>
      </c>
      <c r="F151" s="1" t="s">
        <v>111</v>
      </c>
      <c r="G151" s="175">
        <v>9</v>
      </c>
      <c r="H151" s="175">
        <v>31</v>
      </c>
      <c r="I151" s="146" t="s">
        <v>113</v>
      </c>
      <c r="J151" s="13" t="s">
        <v>50</v>
      </c>
      <c r="K151" s="21" t="e">
        <f t="shared" si="12"/>
        <v>#VALUE!</v>
      </c>
      <c r="L151" s="13" t="s">
        <v>50</v>
      </c>
      <c r="M151" s="21" t="e">
        <f t="shared" si="29"/>
        <v>#VALUE!</v>
      </c>
      <c r="N151" s="13" t="s">
        <v>50</v>
      </c>
      <c r="O151" s="146" t="s">
        <v>113</v>
      </c>
      <c r="P151" s="21"/>
    </row>
    <row r="152" spans="1:16" x14ac:dyDescent="0.25">
      <c r="A152" s="149" t="s">
        <v>337</v>
      </c>
      <c r="B152" s="25"/>
      <c r="C152" s="12" t="s">
        <v>50</v>
      </c>
      <c r="D152" s="12" t="s">
        <v>50</v>
      </c>
      <c r="E152" s="13" t="s">
        <v>50</v>
      </c>
      <c r="F152" s="1" t="s">
        <v>111</v>
      </c>
      <c r="G152" s="175">
        <v>45</v>
      </c>
      <c r="H152" s="175">
        <v>155</v>
      </c>
      <c r="I152" s="146" t="s">
        <v>113</v>
      </c>
      <c r="J152" s="13" t="s">
        <v>50</v>
      </c>
      <c r="K152" s="21" t="e">
        <f t="shared" si="12"/>
        <v>#VALUE!</v>
      </c>
      <c r="L152" s="13" t="s">
        <v>50</v>
      </c>
      <c r="M152" s="21" t="e">
        <f t="shared" si="29"/>
        <v>#VALUE!</v>
      </c>
      <c r="N152" s="13" t="s">
        <v>50</v>
      </c>
      <c r="O152" s="146" t="s">
        <v>113</v>
      </c>
      <c r="P152" s="21"/>
    </row>
    <row r="153" spans="1:16" x14ac:dyDescent="0.25">
      <c r="A153" s="149" t="s">
        <v>338</v>
      </c>
      <c r="B153" s="25"/>
      <c r="C153" s="12" t="s">
        <v>50</v>
      </c>
      <c r="D153" s="12" t="s">
        <v>50</v>
      </c>
      <c r="E153" s="13" t="s">
        <v>50</v>
      </c>
      <c r="F153" s="1" t="s">
        <v>111</v>
      </c>
      <c r="G153" s="175">
        <v>14</v>
      </c>
      <c r="H153" s="175">
        <v>46</v>
      </c>
      <c r="I153" s="146" t="s">
        <v>113</v>
      </c>
      <c r="J153" s="13" t="s">
        <v>50</v>
      </c>
      <c r="K153" s="21" t="e">
        <f t="shared" si="12"/>
        <v>#VALUE!</v>
      </c>
      <c r="L153" s="13" t="s">
        <v>50</v>
      </c>
      <c r="M153" s="21" t="e">
        <f t="shared" si="29"/>
        <v>#VALUE!</v>
      </c>
      <c r="N153" s="13" t="s">
        <v>50</v>
      </c>
      <c r="O153" s="146" t="s">
        <v>113</v>
      </c>
      <c r="P153" s="21"/>
    </row>
    <row r="154" spans="1:16" x14ac:dyDescent="0.25">
      <c r="A154" s="149" t="s">
        <v>339</v>
      </c>
      <c r="B154" s="25"/>
      <c r="C154" s="12" t="s">
        <v>50</v>
      </c>
      <c r="D154" s="12" t="s">
        <v>50</v>
      </c>
      <c r="E154" s="13" t="s">
        <v>50</v>
      </c>
      <c r="F154" s="1" t="s">
        <v>111</v>
      </c>
      <c r="G154" s="175">
        <v>23</v>
      </c>
      <c r="H154" s="175">
        <v>77</v>
      </c>
      <c r="I154" s="146" t="s">
        <v>113</v>
      </c>
      <c r="J154" s="13" t="s">
        <v>50</v>
      </c>
      <c r="K154" s="21" t="e">
        <f t="shared" si="12"/>
        <v>#VALUE!</v>
      </c>
      <c r="L154" s="13" t="s">
        <v>50</v>
      </c>
      <c r="M154" s="21" t="e">
        <f t="shared" ref="M154:M176" si="40">SUM(J154*K154+K154/100*L154)</f>
        <v>#VALUE!</v>
      </c>
      <c r="N154" s="13" t="s">
        <v>50</v>
      </c>
      <c r="O154" s="146" t="s">
        <v>113</v>
      </c>
      <c r="P154" s="21"/>
    </row>
    <row r="155" spans="1:16" x14ac:dyDescent="0.25">
      <c r="A155" s="149" t="s">
        <v>340</v>
      </c>
      <c r="B155" s="25"/>
      <c r="C155" s="12" t="s">
        <v>50</v>
      </c>
      <c r="D155" s="12" t="s">
        <v>50</v>
      </c>
      <c r="E155" s="13" t="s">
        <v>50</v>
      </c>
      <c r="F155" s="1" t="s">
        <v>111</v>
      </c>
      <c r="G155" s="175">
        <v>23</v>
      </c>
      <c r="H155" s="175">
        <v>77</v>
      </c>
      <c r="I155" s="146" t="s">
        <v>113</v>
      </c>
      <c r="J155" s="13" t="s">
        <v>50</v>
      </c>
      <c r="K155" s="21" t="e">
        <f t="shared" si="12"/>
        <v>#VALUE!</v>
      </c>
      <c r="L155" s="13" t="s">
        <v>50</v>
      </c>
      <c r="M155" s="21" t="e">
        <f t="shared" si="40"/>
        <v>#VALUE!</v>
      </c>
      <c r="N155" s="13" t="s">
        <v>50</v>
      </c>
      <c r="O155" s="146" t="s">
        <v>113</v>
      </c>
      <c r="P155" s="21"/>
    </row>
    <row r="156" spans="1:16" x14ac:dyDescent="0.25">
      <c r="A156" s="149" t="s">
        <v>341</v>
      </c>
      <c r="B156" s="25"/>
      <c r="C156" s="12" t="s">
        <v>50</v>
      </c>
      <c r="D156" s="12" t="s">
        <v>50</v>
      </c>
      <c r="E156" s="13" t="s">
        <v>50</v>
      </c>
      <c r="F156" s="1" t="s">
        <v>111</v>
      </c>
      <c r="G156" s="175">
        <v>34</v>
      </c>
      <c r="H156" s="175">
        <v>116</v>
      </c>
      <c r="I156" s="146" t="s">
        <v>113</v>
      </c>
      <c r="J156" s="13" t="s">
        <v>50</v>
      </c>
      <c r="K156" s="21" t="e">
        <f t="shared" si="12"/>
        <v>#VALUE!</v>
      </c>
      <c r="L156" s="13" t="s">
        <v>50</v>
      </c>
      <c r="M156" s="21" t="e">
        <f t="shared" si="40"/>
        <v>#VALUE!</v>
      </c>
      <c r="N156" s="13" t="s">
        <v>50</v>
      </c>
      <c r="O156" s="146" t="s">
        <v>113</v>
      </c>
      <c r="P156" s="21"/>
    </row>
    <row r="157" spans="1:16" x14ac:dyDescent="0.25">
      <c r="A157" s="149" t="s">
        <v>342</v>
      </c>
      <c r="B157" s="25"/>
      <c r="C157" s="12" t="s">
        <v>50</v>
      </c>
      <c r="D157" s="12" t="s">
        <v>50</v>
      </c>
      <c r="E157" s="13" t="s">
        <v>50</v>
      </c>
      <c r="F157" s="1" t="s">
        <v>111</v>
      </c>
      <c r="G157" s="175">
        <v>45</v>
      </c>
      <c r="H157" s="175">
        <v>155</v>
      </c>
      <c r="I157" s="146" t="s">
        <v>113</v>
      </c>
      <c r="J157" s="13" t="s">
        <v>50</v>
      </c>
      <c r="K157" s="21" t="e">
        <f t="shared" ref="K157:K189" si="41">SUM((G157+H157)*J157)</f>
        <v>#VALUE!</v>
      </c>
      <c r="L157" s="13" t="s">
        <v>50</v>
      </c>
      <c r="M157" s="21" t="e">
        <f t="shared" si="40"/>
        <v>#VALUE!</v>
      </c>
      <c r="N157" s="13" t="s">
        <v>50</v>
      </c>
      <c r="O157" s="146" t="s">
        <v>113</v>
      </c>
      <c r="P157" s="21"/>
    </row>
    <row r="158" spans="1:16" x14ac:dyDescent="0.25">
      <c r="A158" s="149" t="s">
        <v>343</v>
      </c>
      <c r="B158" s="25"/>
      <c r="C158" s="12" t="s">
        <v>50</v>
      </c>
      <c r="D158" s="12" t="s">
        <v>50</v>
      </c>
      <c r="E158" s="13" t="s">
        <v>50</v>
      </c>
      <c r="F158" s="1" t="s">
        <v>111</v>
      </c>
      <c r="G158" s="175">
        <v>159</v>
      </c>
      <c r="H158" s="175">
        <v>541</v>
      </c>
      <c r="I158" s="147" t="s">
        <v>113</v>
      </c>
      <c r="J158" s="13" t="s">
        <v>50</v>
      </c>
      <c r="K158" s="21" t="e">
        <f t="shared" si="41"/>
        <v>#VALUE!</v>
      </c>
      <c r="L158" s="13" t="s">
        <v>50</v>
      </c>
      <c r="M158" s="21" t="e">
        <f t="shared" ref="M158:M175" si="42">SUM(J158*K158+K158/100*L158)</f>
        <v>#VALUE!</v>
      </c>
      <c r="N158" s="13" t="s">
        <v>50</v>
      </c>
      <c r="O158" s="147" t="s">
        <v>113</v>
      </c>
      <c r="P158" s="21"/>
    </row>
    <row r="159" spans="1:16" x14ac:dyDescent="0.25">
      <c r="A159" s="149" t="s">
        <v>344</v>
      </c>
      <c r="B159" s="25"/>
      <c r="C159" s="12" t="s">
        <v>50</v>
      </c>
      <c r="D159" s="12" t="s">
        <v>50</v>
      </c>
      <c r="E159" s="13" t="s">
        <v>50</v>
      </c>
      <c r="F159" s="1" t="s">
        <v>111</v>
      </c>
      <c r="G159" s="175">
        <v>11</v>
      </c>
      <c r="H159" s="175">
        <v>39</v>
      </c>
      <c r="I159" s="146" t="s">
        <v>113</v>
      </c>
      <c r="J159" s="13" t="s">
        <v>50</v>
      </c>
      <c r="K159" s="21" t="e">
        <f t="shared" si="41"/>
        <v>#VALUE!</v>
      </c>
      <c r="L159" s="13" t="s">
        <v>50</v>
      </c>
      <c r="M159" s="21" t="e">
        <f t="shared" si="42"/>
        <v>#VALUE!</v>
      </c>
      <c r="N159" s="13" t="s">
        <v>50</v>
      </c>
      <c r="O159" s="146" t="s">
        <v>113</v>
      </c>
      <c r="P159" s="21"/>
    </row>
    <row r="160" spans="1:16" x14ac:dyDescent="0.25">
      <c r="A160" s="149" t="s">
        <v>345</v>
      </c>
      <c r="B160" s="25"/>
      <c r="C160" s="12" t="s">
        <v>50</v>
      </c>
      <c r="D160" s="12" t="s">
        <v>50</v>
      </c>
      <c r="E160" s="13" t="s">
        <v>50</v>
      </c>
      <c r="F160" s="1" t="s">
        <v>111</v>
      </c>
      <c r="G160" s="175">
        <v>545</v>
      </c>
      <c r="H160" s="175">
        <v>1855</v>
      </c>
      <c r="I160" s="147" t="s">
        <v>113</v>
      </c>
      <c r="J160" s="13" t="s">
        <v>50</v>
      </c>
      <c r="K160" s="21" t="e">
        <f t="shared" si="41"/>
        <v>#VALUE!</v>
      </c>
      <c r="L160" s="13" t="s">
        <v>50</v>
      </c>
      <c r="M160" s="21" t="e">
        <f t="shared" si="42"/>
        <v>#VALUE!</v>
      </c>
      <c r="N160" s="13" t="s">
        <v>50</v>
      </c>
      <c r="O160" s="147" t="s">
        <v>113</v>
      </c>
      <c r="P160" s="21"/>
    </row>
    <row r="161" spans="1:16" x14ac:dyDescent="0.25">
      <c r="A161" s="149" t="s">
        <v>469</v>
      </c>
      <c r="B161" s="25"/>
      <c r="C161" s="12" t="s">
        <v>50</v>
      </c>
      <c r="D161" s="12" t="s">
        <v>50</v>
      </c>
      <c r="E161" s="13" t="s">
        <v>50</v>
      </c>
      <c r="F161" s="1" t="s">
        <v>111</v>
      </c>
      <c r="G161" s="175">
        <v>227</v>
      </c>
      <c r="H161" s="175">
        <v>773</v>
      </c>
      <c r="I161" s="146" t="s">
        <v>1</v>
      </c>
      <c r="J161" s="13" t="s">
        <v>50</v>
      </c>
      <c r="K161" s="21" t="e">
        <f t="shared" ref="K161" si="43">SUM((G161+H161)*J161)</f>
        <v>#VALUE!</v>
      </c>
      <c r="L161" s="13" t="s">
        <v>50</v>
      </c>
      <c r="M161" s="21" t="e">
        <f t="shared" ref="M161" si="44">SUM(J161*K161+K161/100*L161)</f>
        <v>#VALUE!</v>
      </c>
      <c r="N161" s="13" t="s">
        <v>50</v>
      </c>
      <c r="O161" s="146" t="s">
        <v>1</v>
      </c>
      <c r="P161" s="21"/>
    </row>
    <row r="162" spans="1:16" x14ac:dyDescent="0.25">
      <c r="A162" s="149" t="s">
        <v>346</v>
      </c>
      <c r="B162" s="25"/>
      <c r="C162" s="12" t="s">
        <v>50</v>
      </c>
      <c r="D162" s="12" t="s">
        <v>50</v>
      </c>
      <c r="E162" s="13" t="s">
        <v>50</v>
      </c>
      <c r="F162" s="1" t="s">
        <v>111</v>
      </c>
      <c r="G162" s="175">
        <v>5220</v>
      </c>
      <c r="H162" s="175">
        <v>1778</v>
      </c>
      <c r="I162" s="146" t="s">
        <v>1</v>
      </c>
      <c r="J162" s="13" t="s">
        <v>50</v>
      </c>
      <c r="K162" s="21" t="e">
        <f t="shared" si="41"/>
        <v>#VALUE!</v>
      </c>
      <c r="L162" s="13" t="s">
        <v>50</v>
      </c>
      <c r="M162" s="21" t="e">
        <f t="shared" si="42"/>
        <v>#VALUE!</v>
      </c>
      <c r="N162" s="13" t="s">
        <v>50</v>
      </c>
      <c r="O162" s="146" t="s">
        <v>1</v>
      </c>
      <c r="P162" s="21"/>
    </row>
    <row r="163" spans="1:16" x14ac:dyDescent="0.25">
      <c r="A163" s="149" t="s">
        <v>347</v>
      </c>
      <c r="B163" s="25"/>
      <c r="C163" s="12" t="s">
        <v>50</v>
      </c>
      <c r="D163" s="12" t="s">
        <v>50</v>
      </c>
      <c r="E163" s="13" t="s">
        <v>50</v>
      </c>
      <c r="F163" s="1" t="s">
        <v>111</v>
      </c>
      <c r="G163" s="175">
        <v>227</v>
      </c>
      <c r="H163" s="175">
        <v>773</v>
      </c>
      <c r="I163" s="147" t="s">
        <v>113</v>
      </c>
      <c r="J163" s="13" t="s">
        <v>50</v>
      </c>
      <c r="K163" s="21" t="e">
        <f t="shared" si="41"/>
        <v>#VALUE!</v>
      </c>
      <c r="L163" s="13" t="s">
        <v>50</v>
      </c>
      <c r="M163" s="21" t="e">
        <f t="shared" si="42"/>
        <v>#VALUE!</v>
      </c>
      <c r="N163" s="13" t="s">
        <v>50</v>
      </c>
      <c r="O163" s="147" t="s">
        <v>113</v>
      </c>
      <c r="P163" s="21"/>
    </row>
    <row r="164" spans="1:16" x14ac:dyDescent="0.25">
      <c r="A164" s="149" t="s">
        <v>348</v>
      </c>
      <c r="B164" s="25"/>
      <c r="C164" s="12" t="s">
        <v>50</v>
      </c>
      <c r="D164" s="12" t="s">
        <v>50</v>
      </c>
      <c r="E164" s="13" t="s">
        <v>50</v>
      </c>
      <c r="F164" s="1" t="s">
        <v>111</v>
      </c>
      <c r="G164" s="175">
        <v>327</v>
      </c>
      <c r="H164" s="175">
        <v>1113</v>
      </c>
      <c r="I164" s="147" t="s">
        <v>113</v>
      </c>
      <c r="J164" s="13" t="s">
        <v>50</v>
      </c>
      <c r="K164" s="21" t="e">
        <f t="shared" si="41"/>
        <v>#VALUE!</v>
      </c>
      <c r="L164" s="13" t="s">
        <v>50</v>
      </c>
      <c r="M164" s="21" t="e">
        <f t="shared" si="42"/>
        <v>#VALUE!</v>
      </c>
      <c r="N164" s="13" t="s">
        <v>50</v>
      </c>
      <c r="O164" s="147" t="s">
        <v>113</v>
      </c>
      <c r="P164" s="21"/>
    </row>
    <row r="165" spans="1:16" x14ac:dyDescent="0.25">
      <c r="A165" s="149" t="s">
        <v>349</v>
      </c>
      <c r="B165" s="25"/>
      <c r="C165" s="12" t="s">
        <v>50</v>
      </c>
      <c r="D165" s="12" t="s">
        <v>50</v>
      </c>
      <c r="E165" s="13" t="s">
        <v>50</v>
      </c>
      <c r="F165" s="1" t="s">
        <v>111</v>
      </c>
      <c r="G165" s="175">
        <v>9</v>
      </c>
      <c r="H165" s="175">
        <v>31</v>
      </c>
      <c r="I165" s="146" t="s">
        <v>113</v>
      </c>
      <c r="J165" s="13" t="s">
        <v>50</v>
      </c>
      <c r="K165" s="21" t="e">
        <f t="shared" si="41"/>
        <v>#VALUE!</v>
      </c>
      <c r="L165" s="13" t="s">
        <v>50</v>
      </c>
      <c r="M165" s="21" t="e">
        <f t="shared" si="42"/>
        <v>#VALUE!</v>
      </c>
      <c r="N165" s="13" t="s">
        <v>50</v>
      </c>
      <c r="O165" s="146" t="s">
        <v>113</v>
      </c>
      <c r="P165" s="21"/>
    </row>
    <row r="166" spans="1:16" x14ac:dyDescent="0.25">
      <c r="A166" s="149" t="s">
        <v>350</v>
      </c>
      <c r="B166" s="25"/>
      <c r="C166" s="12" t="s">
        <v>50</v>
      </c>
      <c r="D166" s="12" t="s">
        <v>50</v>
      </c>
      <c r="E166" s="13" t="s">
        <v>50</v>
      </c>
      <c r="F166" s="1" t="s">
        <v>111</v>
      </c>
      <c r="G166" s="175">
        <v>102</v>
      </c>
      <c r="H166" s="175">
        <v>348</v>
      </c>
      <c r="I166" s="146" t="s">
        <v>1</v>
      </c>
      <c r="J166" s="13" t="s">
        <v>50</v>
      </c>
      <c r="K166" s="21" t="e">
        <f t="shared" si="41"/>
        <v>#VALUE!</v>
      </c>
      <c r="L166" s="13" t="s">
        <v>50</v>
      </c>
      <c r="M166" s="21" t="e">
        <f t="shared" si="42"/>
        <v>#VALUE!</v>
      </c>
      <c r="N166" s="13" t="s">
        <v>50</v>
      </c>
      <c r="O166" s="146" t="s">
        <v>1</v>
      </c>
      <c r="P166" s="21"/>
    </row>
    <row r="167" spans="1:16" x14ac:dyDescent="0.25">
      <c r="A167" s="149" t="s">
        <v>351</v>
      </c>
      <c r="B167" s="25"/>
      <c r="C167" s="12" t="s">
        <v>50</v>
      </c>
      <c r="D167" s="12" t="s">
        <v>50</v>
      </c>
      <c r="E167" s="13" t="s">
        <v>50</v>
      </c>
      <c r="F167" s="1" t="s">
        <v>111</v>
      </c>
      <c r="G167" s="175">
        <v>150</v>
      </c>
      <c r="H167" s="175">
        <v>510</v>
      </c>
      <c r="I167" s="146" t="s">
        <v>113</v>
      </c>
      <c r="J167" s="13" t="s">
        <v>50</v>
      </c>
      <c r="K167" s="21" t="e">
        <f t="shared" si="41"/>
        <v>#VALUE!</v>
      </c>
      <c r="L167" s="13" t="s">
        <v>50</v>
      </c>
      <c r="M167" s="21" t="e">
        <f t="shared" si="42"/>
        <v>#VALUE!</v>
      </c>
      <c r="N167" s="13" t="s">
        <v>50</v>
      </c>
      <c r="O167" s="146" t="s">
        <v>113</v>
      </c>
      <c r="P167" s="21"/>
    </row>
    <row r="168" spans="1:16" x14ac:dyDescent="0.25">
      <c r="A168" s="149" t="s">
        <v>352</v>
      </c>
      <c r="B168" s="25"/>
      <c r="C168" s="12" t="s">
        <v>50</v>
      </c>
      <c r="D168" s="12" t="s">
        <v>50</v>
      </c>
      <c r="E168" s="13" t="s">
        <v>50</v>
      </c>
      <c r="F168" s="1" t="s">
        <v>111</v>
      </c>
      <c r="G168" s="175">
        <v>431</v>
      </c>
      <c r="H168" s="175">
        <v>1469</v>
      </c>
      <c r="I168" s="146" t="s">
        <v>1</v>
      </c>
      <c r="J168" s="13" t="s">
        <v>50</v>
      </c>
      <c r="K168" s="21" t="e">
        <f t="shared" si="41"/>
        <v>#VALUE!</v>
      </c>
      <c r="L168" s="13" t="s">
        <v>50</v>
      </c>
      <c r="M168" s="21" t="e">
        <f t="shared" si="42"/>
        <v>#VALUE!</v>
      </c>
      <c r="N168" s="13" t="s">
        <v>50</v>
      </c>
      <c r="O168" s="146" t="s">
        <v>1</v>
      </c>
      <c r="P168" s="21"/>
    </row>
    <row r="169" spans="1:16" x14ac:dyDescent="0.25">
      <c r="A169" s="149" t="s">
        <v>353</v>
      </c>
      <c r="B169" s="25"/>
      <c r="C169" s="12" t="s">
        <v>50</v>
      </c>
      <c r="D169" s="12" t="s">
        <v>50</v>
      </c>
      <c r="E169" s="13" t="s">
        <v>50</v>
      </c>
      <c r="F169" s="1" t="s">
        <v>111</v>
      </c>
      <c r="G169" s="175">
        <v>18</v>
      </c>
      <c r="H169" s="175">
        <v>62</v>
      </c>
      <c r="I169" s="146" t="s">
        <v>113</v>
      </c>
      <c r="J169" s="13" t="s">
        <v>50</v>
      </c>
      <c r="K169" s="21" t="e">
        <f t="shared" si="41"/>
        <v>#VALUE!</v>
      </c>
      <c r="L169" s="13" t="s">
        <v>50</v>
      </c>
      <c r="M169" s="21" t="e">
        <f t="shared" si="42"/>
        <v>#VALUE!</v>
      </c>
      <c r="N169" s="13" t="s">
        <v>50</v>
      </c>
      <c r="O169" s="146" t="s">
        <v>113</v>
      </c>
      <c r="P169" s="21"/>
    </row>
    <row r="170" spans="1:16" x14ac:dyDescent="0.25">
      <c r="A170" s="149" t="s">
        <v>354</v>
      </c>
      <c r="B170" s="25"/>
      <c r="C170" s="12" t="s">
        <v>50</v>
      </c>
      <c r="D170" s="12" t="s">
        <v>50</v>
      </c>
      <c r="E170" s="13" t="s">
        <v>50</v>
      </c>
      <c r="F170" s="1" t="s">
        <v>111</v>
      </c>
      <c r="G170" s="175">
        <v>136</v>
      </c>
      <c r="H170" s="175">
        <v>464</v>
      </c>
      <c r="I170" s="147" t="s">
        <v>113</v>
      </c>
      <c r="J170" s="13" t="s">
        <v>50</v>
      </c>
      <c r="K170" s="21" t="e">
        <f t="shared" si="41"/>
        <v>#VALUE!</v>
      </c>
      <c r="L170" s="13" t="s">
        <v>50</v>
      </c>
      <c r="M170" s="21" t="e">
        <f t="shared" si="42"/>
        <v>#VALUE!</v>
      </c>
      <c r="N170" s="13" t="s">
        <v>50</v>
      </c>
      <c r="O170" s="147" t="s">
        <v>113</v>
      </c>
      <c r="P170" s="21"/>
    </row>
    <row r="171" spans="1:16" x14ac:dyDescent="0.25">
      <c r="A171" s="149" t="s">
        <v>355</v>
      </c>
      <c r="B171" s="25"/>
      <c r="C171" s="12" t="s">
        <v>50</v>
      </c>
      <c r="D171" s="12" t="s">
        <v>50</v>
      </c>
      <c r="E171" s="13" t="s">
        <v>50</v>
      </c>
      <c r="F171" s="1" t="s">
        <v>111</v>
      </c>
      <c r="G171" s="175">
        <v>161</v>
      </c>
      <c r="H171" s="175">
        <v>549</v>
      </c>
      <c r="I171" s="146" t="s">
        <v>1</v>
      </c>
      <c r="J171" s="13" t="s">
        <v>50</v>
      </c>
      <c r="K171" s="21" t="e">
        <f t="shared" si="41"/>
        <v>#VALUE!</v>
      </c>
      <c r="L171" s="13" t="s">
        <v>50</v>
      </c>
      <c r="M171" s="21" t="e">
        <f t="shared" si="42"/>
        <v>#VALUE!</v>
      </c>
      <c r="N171" s="13" t="s">
        <v>50</v>
      </c>
      <c r="O171" s="146" t="s">
        <v>1</v>
      </c>
      <c r="P171" s="21"/>
    </row>
    <row r="172" spans="1:16" x14ac:dyDescent="0.25">
      <c r="A172" s="149" t="s">
        <v>480</v>
      </c>
      <c r="B172" s="25"/>
      <c r="C172" s="12" t="s">
        <v>50</v>
      </c>
      <c r="D172" s="12" t="s">
        <v>50</v>
      </c>
      <c r="E172" s="13" t="s">
        <v>50</v>
      </c>
      <c r="F172" s="1" t="s">
        <v>111</v>
      </c>
      <c r="G172" s="175">
        <v>16</v>
      </c>
      <c r="H172" s="175">
        <v>54</v>
      </c>
      <c r="I172" s="146" t="s">
        <v>113</v>
      </c>
      <c r="J172" s="13" t="s">
        <v>50</v>
      </c>
      <c r="K172" s="21" t="e">
        <f t="shared" si="41"/>
        <v>#VALUE!</v>
      </c>
      <c r="L172" s="13" t="s">
        <v>50</v>
      </c>
      <c r="M172" s="21" t="e">
        <f t="shared" si="42"/>
        <v>#VALUE!</v>
      </c>
      <c r="N172" s="13"/>
      <c r="O172" s="146"/>
      <c r="P172" s="21"/>
    </row>
    <row r="173" spans="1:16" x14ac:dyDescent="0.25">
      <c r="A173" s="149" t="s">
        <v>356</v>
      </c>
      <c r="B173" s="25"/>
      <c r="C173" s="12" t="s">
        <v>50</v>
      </c>
      <c r="D173" s="12" t="s">
        <v>50</v>
      </c>
      <c r="E173" s="13" t="s">
        <v>50</v>
      </c>
      <c r="F173" s="1" t="s">
        <v>111</v>
      </c>
      <c r="G173" s="175">
        <v>34</v>
      </c>
      <c r="H173" s="175">
        <v>116</v>
      </c>
      <c r="I173" s="147" t="s">
        <v>113</v>
      </c>
      <c r="J173" s="13" t="s">
        <v>50</v>
      </c>
      <c r="K173" s="21" t="e">
        <f t="shared" si="41"/>
        <v>#VALUE!</v>
      </c>
      <c r="L173" s="13" t="s">
        <v>50</v>
      </c>
      <c r="M173" s="21" t="e">
        <f t="shared" si="42"/>
        <v>#VALUE!</v>
      </c>
      <c r="N173" s="13" t="s">
        <v>50</v>
      </c>
      <c r="O173" s="147" t="s">
        <v>113</v>
      </c>
      <c r="P173" s="21"/>
    </row>
    <row r="174" spans="1:16" x14ac:dyDescent="0.25">
      <c r="A174" s="149" t="s">
        <v>357</v>
      </c>
      <c r="B174" s="25"/>
      <c r="C174" s="12" t="s">
        <v>50</v>
      </c>
      <c r="D174" s="12" t="s">
        <v>50</v>
      </c>
      <c r="E174" s="13" t="s">
        <v>50</v>
      </c>
      <c r="F174" s="1" t="s">
        <v>111</v>
      </c>
      <c r="G174" s="175">
        <v>91</v>
      </c>
      <c r="H174" s="175">
        <v>309</v>
      </c>
      <c r="I174" s="146" t="s">
        <v>113</v>
      </c>
      <c r="J174" s="13" t="s">
        <v>50</v>
      </c>
      <c r="K174" s="21" t="e">
        <f t="shared" si="41"/>
        <v>#VALUE!</v>
      </c>
      <c r="L174" s="13" t="s">
        <v>50</v>
      </c>
      <c r="M174" s="21" t="e">
        <f t="shared" si="42"/>
        <v>#VALUE!</v>
      </c>
      <c r="N174" s="13" t="s">
        <v>50</v>
      </c>
      <c r="O174" s="146" t="s">
        <v>113</v>
      </c>
      <c r="P174" s="21"/>
    </row>
    <row r="175" spans="1:16" x14ac:dyDescent="0.25">
      <c r="A175" s="149" t="s">
        <v>358</v>
      </c>
      <c r="B175" s="25"/>
      <c r="C175" s="12" t="s">
        <v>50</v>
      </c>
      <c r="D175" s="12" t="s">
        <v>50</v>
      </c>
      <c r="E175" s="13" t="s">
        <v>50</v>
      </c>
      <c r="F175" s="1" t="s">
        <v>111</v>
      </c>
      <c r="G175" s="175">
        <v>73</v>
      </c>
      <c r="H175" s="175">
        <v>247</v>
      </c>
      <c r="I175" s="146" t="s">
        <v>113</v>
      </c>
      <c r="J175" s="13" t="s">
        <v>50</v>
      </c>
      <c r="K175" s="21" t="e">
        <f t="shared" si="41"/>
        <v>#VALUE!</v>
      </c>
      <c r="L175" s="13" t="s">
        <v>50</v>
      </c>
      <c r="M175" s="21" t="e">
        <f t="shared" si="42"/>
        <v>#VALUE!</v>
      </c>
      <c r="N175" s="13" t="s">
        <v>50</v>
      </c>
      <c r="O175" s="146" t="s">
        <v>113</v>
      </c>
      <c r="P175" s="21"/>
    </row>
    <row r="176" spans="1:16" x14ac:dyDescent="0.25">
      <c r="A176" s="149" t="s">
        <v>359</v>
      </c>
      <c r="B176" s="25"/>
      <c r="C176" s="12" t="s">
        <v>50</v>
      </c>
      <c r="D176" s="12" t="s">
        <v>50</v>
      </c>
      <c r="E176" s="13" t="s">
        <v>50</v>
      </c>
      <c r="F176" s="1" t="s">
        <v>111</v>
      </c>
      <c r="G176" s="175">
        <v>104</v>
      </c>
      <c r="H176" s="175">
        <v>356</v>
      </c>
      <c r="I176" s="146" t="s">
        <v>1</v>
      </c>
      <c r="J176" s="13" t="s">
        <v>50</v>
      </c>
      <c r="K176" s="21" t="e">
        <f t="shared" si="41"/>
        <v>#VALUE!</v>
      </c>
      <c r="L176" s="13" t="s">
        <v>50</v>
      </c>
      <c r="M176" s="21" t="e">
        <f t="shared" si="40"/>
        <v>#VALUE!</v>
      </c>
      <c r="N176" s="13" t="s">
        <v>50</v>
      </c>
      <c r="O176" s="146" t="s">
        <v>1</v>
      </c>
      <c r="P176" s="21"/>
    </row>
    <row r="177" spans="1:16" x14ac:dyDescent="0.25">
      <c r="A177" s="149" t="s">
        <v>360</v>
      </c>
      <c r="B177" s="25"/>
      <c r="C177" s="12" t="s">
        <v>50</v>
      </c>
      <c r="D177" s="12" t="s">
        <v>50</v>
      </c>
      <c r="E177" s="13" t="s">
        <v>50</v>
      </c>
      <c r="F177" s="1" t="s">
        <v>111</v>
      </c>
      <c r="G177" s="175">
        <v>148</v>
      </c>
      <c r="H177" s="175">
        <v>502</v>
      </c>
      <c r="I177" s="146" t="s">
        <v>1</v>
      </c>
      <c r="J177" s="13" t="s">
        <v>50</v>
      </c>
      <c r="K177" s="21" t="e">
        <f t="shared" si="41"/>
        <v>#VALUE!</v>
      </c>
      <c r="L177" s="13" t="s">
        <v>50</v>
      </c>
      <c r="M177" s="21" t="e">
        <f t="shared" ref="M177:M183" si="45">SUM(J177*K177+K177/100*L177)</f>
        <v>#VALUE!</v>
      </c>
      <c r="N177" s="13" t="s">
        <v>50</v>
      </c>
      <c r="O177" s="146" t="s">
        <v>1</v>
      </c>
      <c r="P177" s="21"/>
    </row>
    <row r="178" spans="1:16" x14ac:dyDescent="0.25">
      <c r="A178" s="149" t="s">
        <v>361</v>
      </c>
      <c r="B178" s="25"/>
      <c r="C178" s="12" t="s">
        <v>50</v>
      </c>
      <c r="D178" s="12" t="s">
        <v>50</v>
      </c>
      <c r="E178" s="13" t="s">
        <v>50</v>
      </c>
      <c r="F178" s="1" t="s">
        <v>111</v>
      </c>
      <c r="G178" s="175">
        <v>11</v>
      </c>
      <c r="H178" s="175">
        <v>39</v>
      </c>
      <c r="I178" s="147" t="s">
        <v>113</v>
      </c>
      <c r="J178" s="13" t="s">
        <v>50</v>
      </c>
      <c r="K178" s="21" t="e">
        <f t="shared" si="41"/>
        <v>#VALUE!</v>
      </c>
      <c r="L178" s="13" t="s">
        <v>50</v>
      </c>
      <c r="M178" s="21" t="e">
        <f t="shared" si="45"/>
        <v>#VALUE!</v>
      </c>
      <c r="N178" s="13" t="s">
        <v>50</v>
      </c>
      <c r="O178" s="147" t="s">
        <v>113</v>
      </c>
      <c r="P178" s="21"/>
    </row>
    <row r="179" spans="1:16" x14ac:dyDescent="0.25">
      <c r="A179" s="149" t="s">
        <v>479</v>
      </c>
      <c r="B179" s="25"/>
      <c r="C179" s="12" t="s">
        <v>50</v>
      </c>
      <c r="D179" s="12" t="s">
        <v>50</v>
      </c>
      <c r="E179" s="13" t="s">
        <v>50</v>
      </c>
      <c r="F179" s="1" t="s">
        <v>111</v>
      </c>
      <c r="G179" s="175">
        <v>114</v>
      </c>
      <c r="H179" s="175">
        <v>387</v>
      </c>
      <c r="I179" s="147" t="s">
        <v>113</v>
      </c>
      <c r="J179" s="13" t="s">
        <v>50</v>
      </c>
      <c r="K179" s="21" t="e">
        <f t="shared" si="41"/>
        <v>#VALUE!</v>
      </c>
      <c r="L179" s="13" t="s">
        <v>50</v>
      </c>
      <c r="M179" s="21" t="e">
        <f t="shared" si="45"/>
        <v>#VALUE!</v>
      </c>
      <c r="N179" s="13"/>
      <c r="O179" s="147"/>
      <c r="P179" s="21"/>
    </row>
    <row r="180" spans="1:16" x14ac:dyDescent="0.25">
      <c r="A180" s="149" t="s">
        <v>362</v>
      </c>
      <c r="B180" s="25"/>
      <c r="C180" s="12" t="s">
        <v>50</v>
      </c>
      <c r="D180" s="12" t="s">
        <v>50</v>
      </c>
      <c r="E180" s="13" t="s">
        <v>50</v>
      </c>
      <c r="F180" s="1" t="s">
        <v>111</v>
      </c>
      <c r="G180" s="175">
        <v>341</v>
      </c>
      <c r="H180" s="175">
        <v>1160</v>
      </c>
      <c r="I180" s="147" t="s">
        <v>113</v>
      </c>
      <c r="J180" s="13" t="s">
        <v>50</v>
      </c>
      <c r="K180" s="21" t="e">
        <f t="shared" si="41"/>
        <v>#VALUE!</v>
      </c>
      <c r="L180" s="13" t="s">
        <v>50</v>
      </c>
      <c r="M180" s="21" t="e">
        <f t="shared" si="45"/>
        <v>#VALUE!</v>
      </c>
      <c r="N180" s="13" t="s">
        <v>50</v>
      </c>
      <c r="O180" s="147" t="s">
        <v>113</v>
      </c>
      <c r="P180" s="21"/>
    </row>
    <row r="181" spans="1:16" x14ac:dyDescent="0.25">
      <c r="A181" s="149" t="s">
        <v>363</v>
      </c>
      <c r="B181" s="25"/>
      <c r="C181" s="12" t="s">
        <v>50</v>
      </c>
      <c r="D181" s="12" t="s">
        <v>50</v>
      </c>
      <c r="E181" s="13" t="s">
        <v>50</v>
      </c>
      <c r="F181" s="1" t="s">
        <v>111</v>
      </c>
      <c r="G181" s="175">
        <v>95</v>
      </c>
      <c r="H181" s="175">
        <v>325</v>
      </c>
      <c r="I181" s="147" t="s">
        <v>113</v>
      </c>
      <c r="J181" s="13" t="s">
        <v>50</v>
      </c>
      <c r="K181" s="21" t="e">
        <f t="shared" si="41"/>
        <v>#VALUE!</v>
      </c>
      <c r="L181" s="13" t="s">
        <v>50</v>
      </c>
      <c r="M181" s="21" t="e">
        <f t="shared" si="45"/>
        <v>#VALUE!</v>
      </c>
      <c r="N181" s="13" t="s">
        <v>50</v>
      </c>
      <c r="O181" s="147" t="s">
        <v>113</v>
      </c>
      <c r="P181" s="21"/>
    </row>
    <row r="182" spans="1:16" x14ac:dyDescent="0.25">
      <c r="A182" s="149" t="s">
        <v>364</v>
      </c>
      <c r="B182" s="25"/>
      <c r="C182" s="12" t="s">
        <v>50</v>
      </c>
      <c r="D182" s="12" t="s">
        <v>50</v>
      </c>
      <c r="E182" s="13" t="s">
        <v>50</v>
      </c>
      <c r="F182" s="1" t="s">
        <v>111</v>
      </c>
      <c r="G182" s="175">
        <v>127</v>
      </c>
      <c r="H182" s="175">
        <v>433</v>
      </c>
      <c r="I182" s="147" t="s">
        <v>113</v>
      </c>
      <c r="J182" s="13" t="s">
        <v>50</v>
      </c>
      <c r="K182" s="21" t="e">
        <f t="shared" si="41"/>
        <v>#VALUE!</v>
      </c>
      <c r="L182" s="13" t="s">
        <v>50</v>
      </c>
      <c r="M182" s="21" t="e">
        <f t="shared" si="45"/>
        <v>#VALUE!</v>
      </c>
      <c r="N182" s="13" t="s">
        <v>50</v>
      </c>
      <c r="O182" s="147" t="s">
        <v>113</v>
      </c>
      <c r="P182" s="21"/>
    </row>
    <row r="183" spans="1:16" x14ac:dyDescent="0.25">
      <c r="A183" s="149" t="s">
        <v>365</v>
      </c>
      <c r="B183" s="25"/>
      <c r="C183" s="12" t="s">
        <v>50</v>
      </c>
      <c r="D183" s="12" t="s">
        <v>50</v>
      </c>
      <c r="E183" s="13" t="s">
        <v>50</v>
      </c>
      <c r="F183" s="1" t="s">
        <v>111</v>
      </c>
      <c r="G183" s="175">
        <v>45</v>
      </c>
      <c r="H183" s="175">
        <v>155</v>
      </c>
      <c r="I183" s="146" t="s">
        <v>113</v>
      </c>
      <c r="J183" s="13" t="s">
        <v>50</v>
      </c>
      <c r="K183" s="21" t="e">
        <f t="shared" si="41"/>
        <v>#VALUE!</v>
      </c>
      <c r="L183" s="13" t="s">
        <v>50</v>
      </c>
      <c r="M183" s="21" t="e">
        <f t="shared" si="45"/>
        <v>#VALUE!</v>
      </c>
      <c r="N183" s="13" t="s">
        <v>50</v>
      </c>
      <c r="O183" s="146" t="s">
        <v>113</v>
      </c>
      <c r="P183" s="21"/>
    </row>
    <row r="184" spans="1:16" x14ac:dyDescent="0.25">
      <c r="A184" s="149" t="s">
        <v>366</v>
      </c>
      <c r="B184" s="25"/>
      <c r="C184" s="12" t="s">
        <v>50</v>
      </c>
      <c r="D184" s="12" t="s">
        <v>50</v>
      </c>
      <c r="E184" s="13" t="s">
        <v>50</v>
      </c>
      <c r="F184" s="1" t="s">
        <v>111</v>
      </c>
      <c r="G184" s="175">
        <v>25</v>
      </c>
      <c r="H184" s="175">
        <v>85</v>
      </c>
      <c r="I184" s="146" t="s">
        <v>113</v>
      </c>
      <c r="J184" s="13" t="s">
        <v>50</v>
      </c>
      <c r="K184" s="21" t="e">
        <f t="shared" si="41"/>
        <v>#VALUE!</v>
      </c>
      <c r="L184" s="13" t="s">
        <v>50</v>
      </c>
      <c r="M184" s="21" t="e">
        <f t="shared" ref="M184:M186" si="46">SUM(J184*K184+K184/100*L184)</f>
        <v>#VALUE!</v>
      </c>
      <c r="N184" s="13" t="s">
        <v>50</v>
      </c>
      <c r="O184" s="146" t="s">
        <v>113</v>
      </c>
      <c r="P184" s="21"/>
    </row>
    <row r="185" spans="1:16" ht="22.5" x14ac:dyDescent="0.25">
      <c r="A185" s="149" t="s">
        <v>367</v>
      </c>
      <c r="B185" s="25"/>
      <c r="C185" s="12" t="s">
        <v>50</v>
      </c>
      <c r="D185" s="12" t="s">
        <v>50</v>
      </c>
      <c r="E185" s="13" t="s">
        <v>50</v>
      </c>
      <c r="F185" s="1" t="s">
        <v>111</v>
      </c>
      <c r="G185" s="175">
        <v>182</v>
      </c>
      <c r="H185" s="175">
        <v>618</v>
      </c>
      <c r="I185" s="147" t="s">
        <v>376</v>
      </c>
      <c r="J185" s="13" t="s">
        <v>50</v>
      </c>
      <c r="K185" s="21" t="e">
        <f t="shared" si="41"/>
        <v>#VALUE!</v>
      </c>
      <c r="L185" s="13" t="s">
        <v>50</v>
      </c>
      <c r="M185" s="21" t="e">
        <f t="shared" si="46"/>
        <v>#VALUE!</v>
      </c>
      <c r="N185" s="13" t="s">
        <v>50</v>
      </c>
      <c r="O185" s="147" t="s">
        <v>376</v>
      </c>
      <c r="P185" s="21"/>
    </row>
    <row r="186" spans="1:16" ht="22.5" x14ac:dyDescent="0.25">
      <c r="A186" s="149" t="s">
        <v>368</v>
      </c>
      <c r="B186" s="25"/>
      <c r="C186" s="12" t="s">
        <v>50</v>
      </c>
      <c r="D186" s="12" t="s">
        <v>50</v>
      </c>
      <c r="E186" s="13" t="s">
        <v>50</v>
      </c>
      <c r="F186" s="1" t="s">
        <v>111</v>
      </c>
      <c r="G186" s="175">
        <v>182</v>
      </c>
      <c r="H186" s="175">
        <v>618</v>
      </c>
      <c r="I186" s="147" t="s">
        <v>113</v>
      </c>
      <c r="J186" s="13" t="s">
        <v>50</v>
      </c>
      <c r="K186" s="21" t="e">
        <f t="shared" si="41"/>
        <v>#VALUE!</v>
      </c>
      <c r="L186" s="13" t="s">
        <v>50</v>
      </c>
      <c r="M186" s="21" t="e">
        <f t="shared" si="46"/>
        <v>#VALUE!</v>
      </c>
      <c r="N186" s="13" t="s">
        <v>50</v>
      </c>
      <c r="O186" s="147" t="s">
        <v>113</v>
      </c>
      <c r="P186" s="21"/>
    </row>
    <row r="187" spans="1:16" x14ac:dyDescent="0.25">
      <c r="A187" s="149" t="s">
        <v>369</v>
      </c>
      <c r="B187" s="25"/>
      <c r="C187" s="12" t="s">
        <v>50</v>
      </c>
      <c r="D187" s="12" t="s">
        <v>50</v>
      </c>
      <c r="E187" s="13" t="s">
        <v>50</v>
      </c>
      <c r="F187" s="1" t="s">
        <v>111</v>
      </c>
      <c r="G187" s="175">
        <v>27</v>
      </c>
      <c r="H187" s="175">
        <v>93</v>
      </c>
      <c r="I187" s="146" t="s">
        <v>113</v>
      </c>
      <c r="J187" s="13" t="s">
        <v>50</v>
      </c>
      <c r="K187" s="21" t="e">
        <f t="shared" si="41"/>
        <v>#VALUE!</v>
      </c>
      <c r="L187" s="13" t="s">
        <v>50</v>
      </c>
      <c r="M187" s="21" t="e">
        <f t="shared" ref="M187:M189" si="47">SUM(J187*K187+K187/100*L187)</f>
        <v>#VALUE!</v>
      </c>
      <c r="N187" s="13" t="s">
        <v>50</v>
      </c>
      <c r="O187" s="146" t="s">
        <v>113</v>
      </c>
      <c r="P187" s="21"/>
    </row>
    <row r="188" spans="1:16" x14ac:dyDescent="0.25">
      <c r="A188" s="149" t="s">
        <v>370</v>
      </c>
      <c r="B188" s="25"/>
      <c r="C188" s="12" t="s">
        <v>50</v>
      </c>
      <c r="D188" s="12" t="s">
        <v>50</v>
      </c>
      <c r="E188" s="13" t="s">
        <v>50</v>
      </c>
      <c r="F188" s="1" t="s">
        <v>111</v>
      </c>
      <c r="G188" s="175">
        <v>68</v>
      </c>
      <c r="H188" s="175">
        <v>232</v>
      </c>
      <c r="I188" s="146" t="s">
        <v>113</v>
      </c>
      <c r="J188" s="13" t="s">
        <v>50</v>
      </c>
      <c r="K188" s="21" t="e">
        <f t="shared" si="41"/>
        <v>#VALUE!</v>
      </c>
      <c r="L188" s="13" t="s">
        <v>50</v>
      </c>
      <c r="M188" s="21" t="e">
        <f t="shared" si="47"/>
        <v>#VALUE!</v>
      </c>
      <c r="N188" s="13" t="s">
        <v>50</v>
      </c>
      <c r="O188" s="146" t="s">
        <v>113</v>
      </c>
      <c r="P188" s="21"/>
    </row>
    <row r="189" spans="1:16" ht="15.75" thickBot="1" x14ac:dyDescent="0.3">
      <c r="A189" s="150" t="s">
        <v>470</v>
      </c>
      <c r="B189" s="25"/>
      <c r="C189" s="12" t="s">
        <v>50</v>
      </c>
      <c r="D189" s="12" t="s">
        <v>50</v>
      </c>
      <c r="E189" s="13" t="s">
        <v>50</v>
      </c>
      <c r="F189" s="1" t="s">
        <v>111</v>
      </c>
      <c r="G189" s="175">
        <v>68</v>
      </c>
      <c r="H189" s="175">
        <v>232</v>
      </c>
      <c r="I189" s="154" t="s">
        <v>113</v>
      </c>
      <c r="J189" s="13" t="s">
        <v>50</v>
      </c>
      <c r="K189" s="21" t="e">
        <f t="shared" si="41"/>
        <v>#VALUE!</v>
      </c>
      <c r="L189" s="13" t="s">
        <v>50</v>
      </c>
      <c r="M189" s="21" t="e">
        <f t="shared" si="47"/>
        <v>#VALUE!</v>
      </c>
      <c r="N189" s="13" t="s">
        <v>50</v>
      </c>
      <c r="O189" s="154" t="s">
        <v>113</v>
      </c>
      <c r="P189" s="21"/>
    </row>
    <row r="190" spans="1:16" ht="15.75" x14ac:dyDescent="0.2">
      <c r="A190" s="87"/>
      <c r="E190" s="211" t="s">
        <v>82</v>
      </c>
      <c r="F190" s="212"/>
      <c r="G190" s="212"/>
      <c r="H190" s="212"/>
      <c r="I190" s="212"/>
      <c r="J190" s="212"/>
      <c r="K190" s="54"/>
    </row>
    <row r="191" spans="1:16" ht="15.75" x14ac:dyDescent="0.2">
      <c r="A191" s="88"/>
      <c r="E191" s="214" t="s">
        <v>83</v>
      </c>
      <c r="F191" s="215"/>
      <c r="G191" s="215"/>
      <c r="H191" s="215"/>
      <c r="I191" s="215"/>
      <c r="J191" s="215"/>
      <c r="K191" s="55"/>
    </row>
    <row r="192" spans="1:16" ht="15" customHeight="1" x14ac:dyDescent="0.25">
      <c r="A192" s="89"/>
      <c r="E192" s="216" t="s">
        <v>84</v>
      </c>
      <c r="F192" s="217"/>
      <c r="G192" s="217"/>
      <c r="H192" s="217"/>
      <c r="I192" s="217"/>
      <c r="J192" s="217"/>
      <c r="K192" s="220"/>
    </row>
    <row r="193" spans="1:15" ht="15.75" customHeight="1" thickBot="1" x14ac:dyDescent="0.3">
      <c r="A193" s="89"/>
      <c r="E193" s="218"/>
      <c r="F193" s="219"/>
      <c r="G193" s="219"/>
      <c r="H193" s="219"/>
      <c r="I193" s="219"/>
      <c r="J193" s="219"/>
      <c r="K193" s="221"/>
    </row>
    <row r="194" spans="1:15" ht="18.75" x14ac:dyDescent="0.25">
      <c r="A194" s="101" t="s">
        <v>74</v>
      </c>
      <c r="B194" s="101" t="s">
        <v>371</v>
      </c>
      <c r="C194" s="103"/>
      <c r="I194" s="116"/>
    </row>
    <row r="195" spans="1:15" ht="18.75" x14ac:dyDescent="0.25">
      <c r="A195" s="101" t="s">
        <v>75</v>
      </c>
      <c r="B195" s="102" t="s">
        <v>76</v>
      </c>
      <c r="C195" s="103"/>
      <c r="I195" s="117"/>
    </row>
    <row r="196" spans="1:15" ht="18.75" x14ac:dyDescent="0.25">
      <c r="A196" s="101" t="s">
        <v>106</v>
      </c>
      <c r="B196" s="102" t="s">
        <v>473</v>
      </c>
      <c r="C196" s="103"/>
      <c r="I196" s="117"/>
    </row>
    <row r="197" spans="1:15" x14ac:dyDescent="0.25">
      <c r="A197"/>
      <c r="I197" s="117"/>
    </row>
    <row r="198" spans="1:15" s="64" customFormat="1" ht="91.5" customHeight="1" x14ac:dyDescent="0.25">
      <c r="A198" s="248" t="s">
        <v>94</v>
      </c>
      <c r="B198" s="248"/>
      <c r="C198" s="248"/>
      <c r="D198" s="248"/>
      <c r="E198" s="94"/>
      <c r="F198" s="94"/>
      <c r="G198" s="186"/>
      <c r="H198" s="186"/>
      <c r="I198" s="94"/>
      <c r="J198" s="86"/>
      <c r="K198" s="86"/>
      <c r="L198" s="86"/>
      <c r="O198" s="126"/>
    </row>
    <row r="199" spans="1:15" s="64" customFormat="1" x14ac:dyDescent="0.25">
      <c r="A199" s="248" t="s">
        <v>95</v>
      </c>
      <c r="B199" s="248"/>
      <c r="C199" s="248"/>
      <c r="D199" s="248"/>
      <c r="E199" s="94"/>
      <c r="F199" s="94"/>
      <c r="G199" s="186"/>
      <c r="H199" s="186"/>
      <c r="I199" s="94"/>
      <c r="J199" s="87"/>
      <c r="K199" s="87"/>
      <c r="L199" s="87"/>
      <c r="O199" s="126"/>
    </row>
    <row r="200" spans="1:15" s="64" customFormat="1" x14ac:dyDescent="0.25">
      <c r="A200" s="249" t="s">
        <v>96</v>
      </c>
      <c r="B200" s="249"/>
      <c r="C200" s="249"/>
      <c r="D200" s="249"/>
      <c r="E200" s="95"/>
      <c r="F200" s="95"/>
      <c r="G200" s="187"/>
      <c r="H200" s="187"/>
      <c r="I200" s="95"/>
      <c r="J200" s="87"/>
      <c r="K200" s="87"/>
      <c r="L200" s="87"/>
      <c r="O200" s="126"/>
    </row>
    <row r="201" spans="1:15" s="64" customFormat="1" x14ac:dyDescent="0.25">
      <c r="A201" s="100"/>
      <c r="B201" s="100"/>
      <c r="C201" s="100"/>
      <c r="D201" s="100"/>
      <c r="E201" s="95"/>
      <c r="F201" s="95"/>
      <c r="G201" s="187"/>
      <c r="H201" s="187"/>
      <c r="I201" s="95"/>
      <c r="J201" s="88"/>
      <c r="K201" s="88"/>
      <c r="L201" s="88"/>
      <c r="O201" s="126"/>
    </row>
    <row r="202" spans="1:15" s="64" customFormat="1" x14ac:dyDescent="0.25">
      <c r="A202" s="96"/>
      <c r="B202" s="97"/>
      <c r="C202" s="97"/>
      <c r="D202" s="97"/>
      <c r="E202" s="97"/>
      <c r="F202" s="97"/>
      <c r="G202" s="188"/>
      <c r="H202" s="188"/>
      <c r="I202" s="97"/>
      <c r="J202" s="89"/>
      <c r="K202" s="89"/>
      <c r="L202" s="89"/>
      <c r="O202" s="126"/>
    </row>
    <row r="203" spans="1:15" s="64" customFormat="1" x14ac:dyDescent="0.25">
      <c r="A203" s="96" t="s">
        <v>97</v>
      </c>
      <c r="B203" s="97"/>
      <c r="C203" s="97"/>
      <c r="D203" s="97"/>
      <c r="E203" s="97"/>
      <c r="F203" s="97"/>
      <c r="G203" s="188"/>
      <c r="H203" s="188"/>
      <c r="I203" s="97"/>
      <c r="J203" s="89"/>
      <c r="K203" s="89"/>
      <c r="L203" s="89"/>
      <c r="O203" s="126"/>
    </row>
    <row r="204" spans="1:15" s="64" customFormat="1" x14ac:dyDescent="0.25">
      <c r="A204" s="67"/>
      <c r="B204" s="68"/>
      <c r="C204" s="69"/>
      <c r="D204" s="69"/>
      <c r="E204" s="69"/>
      <c r="F204" s="69"/>
      <c r="G204" s="181"/>
      <c r="H204" s="181"/>
      <c r="I204" s="69"/>
      <c r="J204" s="70"/>
      <c r="K204" s="70"/>
      <c r="L204" s="71"/>
      <c r="O204" s="126"/>
    </row>
    <row r="205" spans="1:15" s="64" customFormat="1" x14ac:dyDescent="0.25">
      <c r="A205" s="67"/>
      <c r="B205" s="68"/>
      <c r="C205" s="69"/>
      <c r="D205" s="69"/>
      <c r="E205" s="69"/>
      <c r="F205" s="69"/>
      <c r="G205" s="181"/>
      <c r="H205" s="181"/>
      <c r="I205" s="69"/>
      <c r="J205" s="70"/>
      <c r="K205" s="70"/>
      <c r="L205" s="71"/>
      <c r="O205" s="126"/>
    </row>
    <row r="206" spans="1:15" s="73" customFormat="1" x14ac:dyDescent="0.25">
      <c r="A206" s="72"/>
      <c r="G206" s="188"/>
      <c r="H206" s="188"/>
      <c r="O206" s="127"/>
    </row>
    <row r="207" spans="1:15" s="73" customFormat="1" x14ac:dyDescent="0.25">
      <c r="A207" s="74"/>
      <c r="B207" s="75" t="s">
        <v>98</v>
      </c>
      <c r="C207" s="76"/>
      <c r="D207" s="76"/>
      <c r="G207" s="188"/>
      <c r="H207" s="188"/>
      <c r="I207" s="77"/>
      <c r="O207" s="127"/>
    </row>
    <row r="208" spans="1:15" s="73" customFormat="1" ht="15" customHeight="1" x14ac:dyDescent="0.25">
      <c r="A208" s="74"/>
      <c r="B208" s="78" t="s">
        <v>99</v>
      </c>
      <c r="C208" s="76"/>
      <c r="D208" s="76"/>
      <c r="G208" s="188"/>
      <c r="H208" s="188"/>
      <c r="I208" s="93"/>
      <c r="O208" s="127"/>
    </row>
    <row r="209" spans="1:9" x14ac:dyDescent="0.25">
      <c r="A209" s="28"/>
      <c r="I209"/>
    </row>
    <row r="210" spans="1:9" x14ac:dyDescent="0.25">
      <c r="A210" s="28"/>
      <c r="I210"/>
    </row>
    <row r="211" spans="1:9" x14ac:dyDescent="0.25">
      <c r="A211" s="28"/>
      <c r="I211"/>
    </row>
    <row r="212" spans="1:9" x14ac:dyDescent="0.25">
      <c r="A212" s="89"/>
      <c r="I212" s="117"/>
    </row>
    <row r="213" spans="1:9" x14ac:dyDescent="0.25">
      <c r="A213" s="89"/>
      <c r="I213" s="117"/>
    </row>
    <row r="214" spans="1:9" x14ac:dyDescent="0.2">
      <c r="A214" s="87"/>
      <c r="I214" s="117"/>
    </row>
    <row r="215" spans="1:9" x14ac:dyDescent="0.2">
      <c r="A215" s="88"/>
      <c r="I215" s="120"/>
    </row>
    <row r="216" spans="1:9" x14ac:dyDescent="0.25">
      <c r="A216" s="89"/>
    </row>
    <row r="217" spans="1:9" x14ac:dyDescent="0.25">
      <c r="A217" s="89"/>
    </row>
    <row r="218" spans="1:9" x14ac:dyDescent="0.2">
      <c r="A218" s="87"/>
    </row>
    <row r="219" spans="1:9" x14ac:dyDescent="0.2">
      <c r="A219" s="88"/>
    </row>
    <row r="220" spans="1:9" x14ac:dyDescent="0.25">
      <c r="A220" s="89"/>
    </row>
    <row r="221" spans="1:9" x14ac:dyDescent="0.25">
      <c r="A221" s="89"/>
    </row>
    <row r="222" spans="1:9" x14ac:dyDescent="0.2">
      <c r="A222" s="87"/>
    </row>
    <row r="223" spans="1:9" x14ac:dyDescent="0.2">
      <c r="A223" s="88"/>
    </row>
    <row r="224" spans="1:9" x14ac:dyDescent="0.25">
      <c r="A224" s="89"/>
    </row>
    <row r="225" spans="1:1" x14ac:dyDescent="0.25">
      <c r="A225" s="89"/>
    </row>
    <row r="226" spans="1:1" x14ac:dyDescent="0.2">
      <c r="A226" s="87"/>
    </row>
    <row r="227" spans="1:1" x14ac:dyDescent="0.2">
      <c r="A227" s="88"/>
    </row>
    <row r="228" spans="1:1" x14ac:dyDescent="0.25">
      <c r="A228" s="89"/>
    </row>
    <row r="229" spans="1:1" x14ac:dyDescent="0.25">
      <c r="A229" s="89"/>
    </row>
    <row r="230" spans="1:1" x14ac:dyDescent="0.2">
      <c r="A230" s="87"/>
    </row>
    <row r="231" spans="1:1" x14ac:dyDescent="0.2">
      <c r="A231" s="88"/>
    </row>
    <row r="232" spans="1:1" x14ac:dyDescent="0.25">
      <c r="A232" s="89"/>
    </row>
    <row r="233" spans="1:1" x14ac:dyDescent="0.25">
      <c r="A233" s="89"/>
    </row>
    <row r="234" spans="1:1" x14ac:dyDescent="0.2">
      <c r="A234" s="87"/>
    </row>
    <row r="235" spans="1:1" x14ac:dyDescent="0.2">
      <c r="A235" s="88"/>
    </row>
    <row r="236" spans="1:1" x14ac:dyDescent="0.25">
      <c r="A236" s="89"/>
    </row>
    <row r="237" spans="1:1" x14ac:dyDescent="0.25">
      <c r="A237" s="89"/>
    </row>
    <row r="238" spans="1:1" x14ac:dyDescent="0.2">
      <c r="A238" s="87"/>
    </row>
    <row r="239" spans="1:1" x14ac:dyDescent="0.2">
      <c r="A239" s="88"/>
    </row>
    <row r="240" spans="1:1" x14ac:dyDescent="0.25">
      <c r="A240" s="89"/>
    </row>
    <row r="241" spans="1:1" x14ac:dyDescent="0.25">
      <c r="A241" s="89"/>
    </row>
    <row r="242" spans="1:1" x14ac:dyDescent="0.2">
      <c r="A242" s="87"/>
    </row>
    <row r="243" spans="1:1" x14ac:dyDescent="0.2">
      <c r="A243" s="88"/>
    </row>
    <row r="244" spans="1:1" x14ac:dyDescent="0.25">
      <c r="A244" s="89"/>
    </row>
    <row r="245" spans="1:1" x14ac:dyDescent="0.25">
      <c r="A245" s="89"/>
    </row>
    <row r="246" spans="1:1" x14ac:dyDescent="0.2">
      <c r="A246" s="87"/>
    </row>
    <row r="247" spans="1:1" x14ac:dyDescent="0.2">
      <c r="A247" s="88"/>
    </row>
    <row r="248" spans="1:1" x14ac:dyDescent="0.25">
      <c r="A248" s="89"/>
    </row>
    <row r="249" spans="1:1" x14ac:dyDescent="0.25">
      <c r="A249" s="89"/>
    </row>
    <row r="250" spans="1:1" x14ac:dyDescent="0.2">
      <c r="A250" s="87"/>
    </row>
    <row r="251" spans="1:1" x14ac:dyDescent="0.2">
      <c r="A251" s="88"/>
    </row>
    <row r="252" spans="1:1" x14ac:dyDescent="0.25">
      <c r="A252" s="89"/>
    </row>
    <row r="253" spans="1:1" x14ac:dyDescent="0.25">
      <c r="A253" s="89"/>
    </row>
    <row r="254" spans="1:1" x14ac:dyDescent="0.2">
      <c r="A254" s="87"/>
    </row>
    <row r="255" spans="1:1" x14ac:dyDescent="0.2">
      <c r="A255" s="88"/>
    </row>
    <row r="256" spans="1:1" x14ac:dyDescent="0.25">
      <c r="A256" s="89"/>
    </row>
    <row r="257" spans="1:1" x14ac:dyDescent="0.25">
      <c r="A257" s="89"/>
    </row>
    <row r="258" spans="1:1" x14ac:dyDescent="0.2">
      <c r="A258" s="87"/>
    </row>
    <row r="259" spans="1:1" x14ac:dyDescent="0.2">
      <c r="A259" s="88"/>
    </row>
    <row r="260" spans="1:1" x14ac:dyDescent="0.25">
      <c r="A260" s="89"/>
    </row>
    <row r="261" spans="1:1" x14ac:dyDescent="0.25">
      <c r="A261" s="89"/>
    </row>
    <row r="262" spans="1:1" x14ac:dyDescent="0.2">
      <c r="A262" s="87"/>
    </row>
    <row r="263" spans="1:1" x14ac:dyDescent="0.2">
      <c r="A263" s="88"/>
    </row>
    <row r="264" spans="1:1" x14ac:dyDescent="0.25">
      <c r="A264" s="89"/>
    </row>
    <row r="265" spans="1:1" x14ac:dyDescent="0.25">
      <c r="A265" s="89"/>
    </row>
    <row r="266" spans="1:1" x14ac:dyDescent="0.2">
      <c r="A266" s="87"/>
    </row>
    <row r="267" spans="1:1" x14ac:dyDescent="0.2">
      <c r="A267" s="88"/>
    </row>
    <row r="268" spans="1:1" x14ac:dyDescent="0.25">
      <c r="A268" s="89"/>
    </row>
    <row r="269" spans="1:1" x14ac:dyDescent="0.25">
      <c r="A269" s="89"/>
    </row>
    <row r="270" spans="1:1" x14ac:dyDescent="0.2">
      <c r="A270" s="87"/>
    </row>
    <row r="271" spans="1:1" x14ac:dyDescent="0.2">
      <c r="A271" s="88"/>
    </row>
    <row r="272" spans="1:1" x14ac:dyDescent="0.25">
      <c r="A272" s="89"/>
    </row>
    <row r="273" spans="1:1" x14ac:dyDescent="0.25">
      <c r="A273" s="89"/>
    </row>
    <row r="274" spans="1:1" x14ac:dyDescent="0.2">
      <c r="A274" s="87"/>
    </row>
    <row r="275" spans="1:1" x14ac:dyDescent="0.2">
      <c r="A275" s="88"/>
    </row>
    <row r="276" spans="1:1" x14ac:dyDescent="0.25">
      <c r="A276" s="89"/>
    </row>
  </sheetData>
  <mergeCells count="12">
    <mergeCell ref="A200:D200"/>
    <mergeCell ref="A198:D198"/>
    <mergeCell ref="A199:D199"/>
    <mergeCell ref="E192:J193"/>
    <mergeCell ref="K192:K193"/>
    <mergeCell ref="E190:J190"/>
    <mergeCell ref="E191:J191"/>
    <mergeCell ref="N1:P1"/>
    <mergeCell ref="N2:P2"/>
    <mergeCell ref="N3:P3"/>
    <mergeCell ref="N13:O13"/>
    <mergeCell ref="A12:P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opLeftCell="A25" workbookViewId="0">
      <selection activeCell="B58" sqref="B58"/>
    </sheetView>
  </sheetViews>
  <sheetFormatPr defaultRowHeight="15" x14ac:dyDescent="0.25"/>
  <cols>
    <col min="1" max="1" width="26.7109375" customWidth="1"/>
    <col min="2" max="2" width="30.7109375" customWidth="1"/>
    <col min="3" max="4" width="26.7109375" customWidth="1"/>
    <col min="5" max="6" width="11.7109375" customWidth="1"/>
    <col min="7" max="8" width="11.7109375" style="72" customWidth="1"/>
    <col min="9" max="9" width="3.7109375" style="135" customWidth="1"/>
    <col min="10" max="14" width="11.7109375" customWidth="1"/>
    <col min="15" max="15" width="3.7109375" customWidth="1"/>
    <col min="16" max="16" width="10.7109375" customWidth="1"/>
  </cols>
  <sheetData>
    <row r="1" spans="1:16" x14ac:dyDescent="0.25">
      <c r="A1" s="206" t="s">
        <v>85</v>
      </c>
      <c r="B1" s="206"/>
      <c r="C1" s="206"/>
      <c r="D1" s="206"/>
      <c r="E1" s="206"/>
      <c r="F1" s="206"/>
      <c r="G1" s="206"/>
      <c r="H1" s="206"/>
      <c r="I1" s="258"/>
      <c r="J1" s="206"/>
      <c r="K1" s="206"/>
      <c r="L1" s="206"/>
      <c r="M1" s="206"/>
      <c r="N1" s="205" t="s">
        <v>124</v>
      </c>
      <c r="O1" s="205"/>
      <c r="P1" s="205"/>
    </row>
    <row r="2" spans="1:16" x14ac:dyDescent="0.25">
      <c r="A2" s="206"/>
      <c r="B2" s="206"/>
      <c r="C2" s="206"/>
      <c r="D2" s="206"/>
      <c r="E2" s="206"/>
      <c r="F2" s="206"/>
      <c r="G2" s="206"/>
      <c r="H2" s="206"/>
      <c r="I2" s="258"/>
      <c r="J2" s="206"/>
      <c r="K2" s="206"/>
      <c r="L2" s="206"/>
      <c r="M2" s="206"/>
      <c r="N2" s="205" t="s">
        <v>125</v>
      </c>
      <c r="O2" s="205"/>
      <c r="P2" s="205"/>
    </row>
    <row r="3" spans="1:16" x14ac:dyDescent="0.25">
      <c r="A3" s="206"/>
      <c r="B3" s="206"/>
      <c r="C3" s="206"/>
      <c r="D3" s="206"/>
      <c r="E3" s="206"/>
      <c r="F3" s="206"/>
      <c r="G3" s="206"/>
      <c r="H3" s="206"/>
      <c r="I3" s="258"/>
      <c r="J3" s="206"/>
      <c r="K3" s="206"/>
      <c r="L3" s="206"/>
      <c r="M3" s="206"/>
      <c r="N3" s="205" t="s">
        <v>126</v>
      </c>
      <c r="O3" s="205"/>
      <c r="P3" s="205"/>
    </row>
    <row r="4" spans="1:16" ht="15" customHeight="1" x14ac:dyDescent="0.25">
      <c r="A4" s="57" t="s">
        <v>86</v>
      </c>
      <c r="B4" s="57"/>
      <c r="C4" s="57"/>
      <c r="D4" s="57"/>
      <c r="E4" s="57"/>
      <c r="F4" s="57"/>
      <c r="G4" s="111"/>
      <c r="H4" s="111"/>
      <c r="I4" s="167"/>
      <c r="J4" s="57"/>
      <c r="K4" s="57"/>
      <c r="L4" s="57"/>
      <c r="M4" s="57"/>
      <c r="N4" s="57"/>
      <c r="O4" s="57"/>
      <c r="P4" s="57"/>
    </row>
    <row r="5" spans="1:16" ht="15" customHeight="1" x14ac:dyDescent="0.25">
      <c r="A5" s="57"/>
      <c r="B5" s="57"/>
      <c r="C5" s="57"/>
      <c r="D5" s="57"/>
      <c r="E5" s="57"/>
      <c r="F5" s="57"/>
      <c r="G5" s="111"/>
      <c r="H5" s="111"/>
      <c r="I5" s="167"/>
      <c r="J5" s="57"/>
      <c r="K5" s="57"/>
      <c r="L5" s="57"/>
      <c r="M5" s="57"/>
      <c r="N5" s="57"/>
      <c r="O5" s="57"/>
      <c r="P5" s="57"/>
    </row>
    <row r="6" spans="1:16" ht="15" customHeight="1" x14ac:dyDescent="0.25">
      <c r="A6" s="208" t="s">
        <v>87</v>
      </c>
      <c r="B6" s="208"/>
      <c r="C6" s="58"/>
      <c r="D6" s="58"/>
      <c r="E6" s="58"/>
      <c r="F6" s="58"/>
      <c r="G6" s="112"/>
      <c r="H6" s="112"/>
      <c r="I6" s="131"/>
      <c r="J6" s="58"/>
      <c r="K6" s="59"/>
      <c r="L6" s="58"/>
      <c r="M6" s="59"/>
      <c r="N6" s="207"/>
      <c r="O6" s="207"/>
      <c r="P6" s="207"/>
    </row>
    <row r="7" spans="1:16" x14ac:dyDescent="0.25">
      <c r="A7" s="208" t="s">
        <v>88</v>
      </c>
      <c r="B7" s="208"/>
      <c r="C7" s="58"/>
      <c r="D7" s="58"/>
      <c r="E7" s="58"/>
      <c r="F7" s="58"/>
      <c r="G7" s="112"/>
      <c r="H7" s="112"/>
      <c r="I7" s="131"/>
      <c r="J7" s="58"/>
      <c r="K7" s="59"/>
      <c r="L7" s="58"/>
      <c r="M7" s="59"/>
      <c r="N7" s="60"/>
      <c r="O7" s="209"/>
      <c r="P7" s="209"/>
    </row>
    <row r="8" spans="1:16" x14ac:dyDescent="0.25">
      <c r="A8" s="208" t="s">
        <v>89</v>
      </c>
      <c r="B8" s="208"/>
      <c r="C8" s="58"/>
      <c r="D8" s="58"/>
      <c r="E8" s="58"/>
      <c r="F8" s="58"/>
      <c r="G8" s="112"/>
      <c r="H8" s="112"/>
      <c r="I8" s="131"/>
      <c r="J8" s="58"/>
      <c r="K8" s="59"/>
      <c r="L8" s="58"/>
      <c r="M8" s="59"/>
      <c r="N8" s="58"/>
      <c r="O8" s="210"/>
      <c r="P8" s="210"/>
    </row>
    <row r="9" spans="1:16" x14ac:dyDescent="0.25">
      <c r="A9" s="208" t="s">
        <v>90</v>
      </c>
      <c r="B9" s="208"/>
      <c r="C9" s="58"/>
      <c r="D9" s="58"/>
      <c r="E9" s="58"/>
      <c r="F9" s="58"/>
      <c r="G9" s="112"/>
      <c r="H9" s="112"/>
      <c r="I9" s="131"/>
      <c r="J9" s="58"/>
      <c r="K9" s="59"/>
      <c r="L9" s="58"/>
      <c r="M9" s="59"/>
      <c r="N9" s="58"/>
      <c r="O9" s="210"/>
      <c r="P9" s="210"/>
    </row>
    <row r="10" spans="1:16" x14ac:dyDescent="0.25">
      <c r="A10" s="98" t="s">
        <v>120</v>
      </c>
      <c r="B10" s="98"/>
      <c r="C10" s="58"/>
      <c r="D10" s="58"/>
      <c r="E10" s="58"/>
      <c r="F10" s="58"/>
      <c r="G10" s="112"/>
      <c r="H10" s="112"/>
      <c r="I10" s="131"/>
      <c r="J10" s="58"/>
      <c r="K10" s="59"/>
      <c r="L10" s="58"/>
      <c r="M10" s="59"/>
      <c r="N10" s="58"/>
      <c r="O10" s="99"/>
      <c r="P10" s="99"/>
    </row>
    <row r="11" spans="1:16" ht="15" customHeight="1" x14ac:dyDescent="0.25">
      <c r="A11" s="208" t="s">
        <v>92</v>
      </c>
      <c r="B11" s="208"/>
      <c r="C11" s="58"/>
      <c r="D11" s="58"/>
      <c r="E11" s="58"/>
      <c r="F11" s="58"/>
      <c r="G11" s="112"/>
      <c r="H11" s="112"/>
      <c r="I11" s="131"/>
      <c r="J11" s="58"/>
      <c r="K11" s="59"/>
      <c r="L11" s="58"/>
      <c r="M11" s="59"/>
      <c r="N11" s="58"/>
      <c r="O11" s="210"/>
      <c r="P11" s="210"/>
    </row>
    <row r="12" spans="1:16" ht="30" customHeight="1" thickBot="1" x14ac:dyDescent="0.3">
      <c r="A12" s="222" t="s">
        <v>123</v>
      </c>
      <c r="B12" s="223"/>
      <c r="C12" s="223"/>
      <c r="D12" s="223"/>
      <c r="E12" s="223"/>
      <c r="F12" s="223"/>
      <c r="G12" s="223"/>
      <c r="H12" s="223"/>
      <c r="I12" s="259"/>
      <c r="J12" s="223"/>
      <c r="K12" s="223"/>
      <c r="L12" s="223"/>
      <c r="M12" s="223"/>
      <c r="N12" s="223"/>
      <c r="O12" s="223"/>
      <c r="P12" s="223"/>
    </row>
    <row r="13" spans="1:16" ht="90" customHeight="1" thickBot="1" x14ac:dyDescent="0.3">
      <c r="A13" s="3" t="s">
        <v>8</v>
      </c>
      <c r="B13" s="3" t="s">
        <v>7</v>
      </c>
      <c r="C13" s="3" t="s">
        <v>10</v>
      </c>
      <c r="D13" s="3" t="s">
        <v>9</v>
      </c>
      <c r="E13" s="3" t="s">
        <v>6</v>
      </c>
      <c r="F13" s="3" t="s">
        <v>72</v>
      </c>
      <c r="G13" s="3" t="s">
        <v>2</v>
      </c>
      <c r="H13" s="3" t="s">
        <v>2</v>
      </c>
      <c r="I13" s="168" t="s">
        <v>0</v>
      </c>
      <c r="J13" s="4" t="s">
        <v>3</v>
      </c>
      <c r="K13" s="4" t="s">
        <v>4</v>
      </c>
      <c r="L13" s="5" t="s">
        <v>12</v>
      </c>
      <c r="M13" s="6" t="s">
        <v>5</v>
      </c>
      <c r="N13" s="224" t="s">
        <v>13</v>
      </c>
      <c r="O13" s="225"/>
      <c r="P13" s="6" t="s">
        <v>11</v>
      </c>
    </row>
    <row r="14" spans="1:16" ht="17.25" x14ac:dyDescent="0.25">
      <c r="A14" s="189" t="s">
        <v>377</v>
      </c>
      <c r="B14" s="190"/>
      <c r="C14" s="190"/>
      <c r="D14" s="190"/>
      <c r="E14" s="190"/>
      <c r="F14" s="190"/>
      <c r="G14" s="200" t="s">
        <v>442</v>
      </c>
      <c r="H14" s="200" t="s">
        <v>443</v>
      </c>
      <c r="I14" s="191"/>
      <c r="J14" s="190"/>
      <c r="K14" s="190"/>
      <c r="L14" s="190"/>
      <c r="M14" s="190"/>
      <c r="N14" s="190"/>
      <c r="O14" s="190"/>
      <c r="P14" s="192"/>
    </row>
    <row r="15" spans="1:16" x14ac:dyDescent="0.2">
      <c r="A15" s="155" t="s">
        <v>378</v>
      </c>
      <c r="B15" s="90"/>
      <c r="C15" s="12" t="s">
        <v>50</v>
      </c>
      <c r="D15" s="12" t="s">
        <v>50</v>
      </c>
      <c r="E15" s="13" t="s">
        <v>50</v>
      </c>
      <c r="F15" s="9" t="s">
        <v>111</v>
      </c>
      <c r="G15" s="193">
        <v>250</v>
      </c>
      <c r="H15" s="130">
        <v>850</v>
      </c>
      <c r="I15" s="136" t="s">
        <v>1</v>
      </c>
      <c r="J15" s="13" t="s">
        <v>50</v>
      </c>
      <c r="K15" s="21" t="e">
        <f t="shared" ref="K15:K49" si="0">SUM(H15*J15)</f>
        <v>#VALUE!</v>
      </c>
      <c r="L15" s="13" t="s">
        <v>50</v>
      </c>
      <c r="M15" s="21" t="e">
        <f>SUM(J15*K15+K15/100*L15)</f>
        <v>#VALUE!</v>
      </c>
      <c r="N15" s="13" t="s">
        <v>50</v>
      </c>
      <c r="O15" s="136" t="s">
        <v>1</v>
      </c>
      <c r="P15" s="21" t="e">
        <f>SUM(N15*J15)</f>
        <v>#VALUE!</v>
      </c>
    </row>
    <row r="16" spans="1:16" x14ac:dyDescent="0.2">
      <c r="A16" s="155" t="s">
        <v>379</v>
      </c>
      <c r="B16" s="25"/>
      <c r="C16" s="12" t="s">
        <v>50</v>
      </c>
      <c r="D16" s="12" t="s">
        <v>50</v>
      </c>
      <c r="E16" s="13" t="s">
        <v>50</v>
      </c>
      <c r="F16" s="1" t="s">
        <v>111</v>
      </c>
      <c r="G16" s="194">
        <v>100</v>
      </c>
      <c r="H16" s="130">
        <v>340</v>
      </c>
      <c r="I16" s="136" t="s">
        <v>1</v>
      </c>
      <c r="J16" s="13" t="s">
        <v>50</v>
      </c>
      <c r="K16" s="21" t="e">
        <f t="shared" si="0"/>
        <v>#VALUE!</v>
      </c>
      <c r="L16" s="13" t="s">
        <v>50</v>
      </c>
      <c r="M16" s="21" t="e">
        <f t="shared" ref="M16:M49" si="1">SUM(J16*K16+K16/100*L16)</f>
        <v>#VALUE!</v>
      </c>
      <c r="N16" s="13" t="s">
        <v>50</v>
      </c>
      <c r="O16" s="136" t="s">
        <v>1</v>
      </c>
      <c r="P16" s="21" t="e">
        <f t="shared" ref="P16:P49" si="2">SUM(N16*J16)</f>
        <v>#VALUE!</v>
      </c>
    </row>
    <row r="17" spans="1:16" x14ac:dyDescent="0.2">
      <c r="A17" s="155" t="s">
        <v>380</v>
      </c>
      <c r="B17" s="24"/>
      <c r="C17" s="12" t="s">
        <v>50</v>
      </c>
      <c r="D17" s="12" t="s">
        <v>50</v>
      </c>
      <c r="E17" s="13" t="s">
        <v>50</v>
      </c>
      <c r="F17" s="9" t="s">
        <v>111</v>
      </c>
      <c r="G17" s="193">
        <v>68</v>
      </c>
      <c r="H17" s="130">
        <v>232</v>
      </c>
      <c r="I17" s="136" t="s">
        <v>1</v>
      </c>
      <c r="J17" s="13" t="s">
        <v>50</v>
      </c>
      <c r="K17" s="21" t="e">
        <f t="shared" si="0"/>
        <v>#VALUE!</v>
      </c>
      <c r="L17" s="13" t="s">
        <v>50</v>
      </c>
      <c r="M17" s="21" t="e">
        <f t="shared" si="1"/>
        <v>#VALUE!</v>
      </c>
      <c r="N17" s="13" t="s">
        <v>50</v>
      </c>
      <c r="O17" s="136" t="s">
        <v>1</v>
      </c>
      <c r="P17" s="21" t="e">
        <f t="shared" si="2"/>
        <v>#VALUE!</v>
      </c>
    </row>
    <row r="18" spans="1:16" x14ac:dyDescent="0.2">
      <c r="A18" s="155" t="s">
        <v>381</v>
      </c>
      <c r="B18" s="24"/>
      <c r="C18" s="12" t="s">
        <v>50</v>
      </c>
      <c r="D18" s="12" t="s">
        <v>50</v>
      </c>
      <c r="E18" s="13" t="s">
        <v>50</v>
      </c>
      <c r="F18" s="9" t="s">
        <v>111</v>
      </c>
      <c r="G18" s="193">
        <v>73</v>
      </c>
      <c r="H18" s="130">
        <v>247</v>
      </c>
      <c r="I18" s="136" t="s">
        <v>1</v>
      </c>
      <c r="J18" s="13" t="s">
        <v>50</v>
      </c>
      <c r="K18" s="21" t="e">
        <f t="shared" si="0"/>
        <v>#VALUE!</v>
      </c>
      <c r="L18" s="13" t="s">
        <v>50</v>
      </c>
      <c r="M18" s="21" t="e">
        <f t="shared" si="1"/>
        <v>#VALUE!</v>
      </c>
      <c r="N18" s="13" t="s">
        <v>50</v>
      </c>
      <c r="O18" s="136" t="s">
        <v>1</v>
      </c>
      <c r="P18" s="21" t="e">
        <f t="shared" si="2"/>
        <v>#VALUE!</v>
      </c>
    </row>
    <row r="19" spans="1:16" x14ac:dyDescent="0.2">
      <c r="A19" s="155" t="s">
        <v>382</v>
      </c>
      <c r="B19" s="25"/>
      <c r="C19" s="12" t="s">
        <v>50</v>
      </c>
      <c r="D19" s="12" t="s">
        <v>50</v>
      </c>
      <c r="E19" s="13" t="s">
        <v>50</v>
      </c>
      <c r="F19" s="1" t="s">
        <v>111</v>
      </c>
      <c r="G19" s="194">
        <v>1226</v>
      </c>
      <c r="H19" s="130">
        <v>4174</v>
      </c>
      <c r="I19" s="136" t="s">
        <v>1</v>
      </c>
      <c r="J19" s="13" t="s">
        <v>50</v>
      </c>
      <c r="K19" s="21" t="e">
        <f t="shared" si="0"/>
        <v>#VALUE!</v>
      </c>
      <c r="L19" s="13" t="s">
        <v>50</v>
      </c>
      <c r="M19" s="21" t="e">
        <f t="shared" si="1"/>
        <v>#VALUE!</v>
      </c>
      <c r="N19" s="13" t="s">
        <v>50</v>
      </c>
      <c r="O19" s="136" t="s">
        <v>1</v>
      </c>
      <c r="P19" s="21" t="e">
        <f t="shared" si="2"/>
        <v>#VALUE!</v>
      </c>
    </row>
    <row r="20" spans="1:16" x14ac:dyDescent="0.2">
      <c r="A20" s="155" t="s">
        <v>383</v>
      </c>
      <c r="B20" s="25"/>
      <c r="C20" s="12" t="s">
        <v>50</v>
      </c>
      <c r="D20" s="12" t="s">
        <v>50</v>
      </c>
      <c r="E20" s="13" t="s">
        <v>50</v>
      </c>
      <c r="F20" s="1" t="s">
        <v>111</v>
      </c>
      <c r="G20" s="194">
        <v>499</v>
      </c>
      <c r="H20" s="130">
        <v>1701</v>
      </c>
      <c r="I20" s="136" t="s">
        <v>1</v>
      </c>
      <c r="J20" s="13" t="s">
        <v>50</v>
      </c>
      <c r="K20" s="21" t="e">
        <f t="shared" si="0"/>
        <v>#VALUE!</v>
      </c>
      <c r="L20" s="13" t="s">
        <v>50</v>
      </c>
      <c r="M20" s="21" t="e">
        <f t="shared" si="1"/>
        <v>#VALUE!</v>
      </c>
      <c r="N20" s="13" t="s">
        <v>50</v>
      </c>
      <c r="O20" s="136" t="s">
        <v>1</v>
      </c>
      <c r="P20" s="21" t="e">
        <f t="shared" si="2"/>
        <v>#VALUE!</v>
      </c>
    </row>
    <row r="21" spans="1:16" x14ac:dyDescent="0.2">
      <c r="A21" s="155" t="s">
        <v>384</v>
      </c>
      <c r="B21" s="25"/>
      <c r="C21" s="12" t="s">
        <v>50</v>
      </c>
      <c r="D21" s="12" t="s">
        <v>50</v>
      </c>
      <c r="E21" s="13" t="s">
        <v>50</v>
      </c>
      <c r="F21" s="1" t="s">
        <v>111</v>
      </c>
      <c r="G21" s="194">
        <v>197</v>
      </c>
      <c r="H21" s="130">
        <v>673</v>
      </c>
      <c r="I21" s="136" t="s">
        <v>1</v>
      </c>
      <c r="J21" s="13" t="s">
        <v>50</v>
      </c>
      <c r="K21" s="21" t="e">
        <f t="shared" si="0"/>
        <v>#VALUE!</v>
      </c>
      <c r="L21" s="13" t="s">
        <v>50</v>
      </c>
      <c r="M21" s="21" t="e">
        <f t="shared" si="1"/>
        <v>#VALUE!</v>
      </c>
      <c r="N21" s="13" t="s">
        <v>50</v>
      </c>
      <c r="O21" s="136" t="s">
        <v>1</v>
      </c>
      <c r="P21" s="21" t="e">
        <f t="shared" si="2"/>
        <v>#VALUE!</v>
      </c>
    </row>
    <row r="22" spans="1:16" x14ac:dyDescent="0.2">
      <c r="A22" s="155" t="s">
        <v>385</v>
      </c>
      <c r="B22" s="25"/>
      <c r="C22" s="12" t="s">
        <v>50</v>
      </c>
      <c r="D22" s="12" t="s">
        <v>50</v>
      </c>
      <c r="E22" s="13" t="s">
        <v>50</v>
      </c>
      <c r="F22" s="1" t="s">
        <v>111</v>
      </c>
      <c r="G22" s="194">
        <v>11</v>
      </c>
      <c r="H22" s="130">
        <v>39</v>
      </c>
      <c r="I22" s="136" t="s">
        <v>1</v>
      </c>
      <c r="J22" s="13" t="s">
        <v>50</v>
      </c>
      <c r="K22" s="21" t="e">
        <f t="shared" si="0"/>
        <v>#VALUE!</v>
      </c>
      <c r="L22" s="13" t="s">
        <v>50</v>
      </c>
      <c r="M22" s="21" t="e">
        <f t="shared" si="1"/>
        <v>#VALUE!</v>
      </c>
      <c r="N22" s="13" t="s">
        <v>50</v>
      </c>
      <c r="O22" s="136" t="s">
        <v>1</v>
      </c>
      <c r="P22" s="21" t="e">
        <f t="shared" si="2"/>
        <v>#VALUE!</v>
      </c>
    </row>
    <row r="23" spans="1:16" x14ac:dyDescent="0.2">
      <c r="A23" s="155" t="s">
        <v>386</v>
      </c>
      <c r="B23" s="25"/>
      <c r="C23" s="12" t="s">
        <v>50</v>
      </c>
      <c r="D23" s="12" t="s">
        <v>50</v>
      </c>
      <c r="E23" s="13" t="s">
        <v>50</v>
      </c>
      <c r="F23" s="1" t="s">
        <v>111</v>
      </c>
      <c r="G23" s="194">
        <v>68</v>
      </c>
      <c r="H23" s="130">
        <v>232</v>
      </c>
      <c r="I23" s="136" t="s">
        <v>1</v>
      </c>
      <c r="J23" s="13" t="s">
        <v>50</v>
      </c>
      <c r="K23" s="21" t="e">
        <f t="shared" si="0"/>
        <v>#VALUE!</v>
      </c>
      <c r="L23" s="13" t="s">
        <v>50</v>
      </c>
      <c r="M23" s="21" t="e">
        <f t="shared" si="1"/>
        <v>#VALUE!</v>
      </c>
      <c r="N23" s="13" t="s">
        <v>50</v>
      </c>
      <c r="O23" s="136" t="s">
        <v>1</v>
      </c>
      <c r="P23" s="21" t="e">
        <f t="shared" si="2"/>
        <v>#VALUE!</v>
      </c>
    </row>
    <row r="24" spans="1:16" x14ac:dyDescent="0.2">
      <c r="A24" s="155" t="s">
        <v>387</v>
      </c>
      <c r="B24" s="25"/>
      <c r="C24" s="12" t="s">
        <v>50</v>
      </c>
      <c r="D24" s="12" t="s">
        <v>50</v>
      </c>
      <c r="E24" s="13" t="s">
        <v>50</v>
      </c>
      <c r="F24" s="1" t="s">
        <v>111</v>
      </c>
      <c r="G24" s="194">
        <v>182</v>
      </c>
      <c r="H24" s="130">
        <v>618</v>
      </c>
      <c r="I24" s="136" t="s">
        <v>1</v>
      </c>
      <c r="J24" s="13" t="s">
        <v>50</v>
      </c>
      <c r="K24" s="21" t="e">
        <f t="shared" si="0"/>
        <v>#VALUE!</v>
      </c>
      <c r="L24" s="13" t="s">
        <v>50</v>
      </c>
      <c r="M24" s="21" t="e">
        <f t="shared" si="1"/>
        <v>#VALUE!</v>
      </c>
      <c r="N24" s="13" t="s">
        <v>50</v>
      </c>
      <c r="O24" s="136" t="s">
        <v>1</v>
      </c>
      <c r="P24" s="21" t="e">
        <f t="shared" si="2"/>
        <v>#VALUE!</v>
      </c>
    </row>
    <row r="25" spans="1:16" x14ac:dyDescent="0.2">
      <c r="A25" s="155" t="s">
        <v>388</v>
      </c>
      <c r="B25" s="90"/>
      <c r="C25" s="12" t="s">
        <v>50</v>
      </c>
      <c r="D25" s="12" t="s">
        <v>50</v>
      </c>
      <c r="E25" s="13" t="s">
        <v>50</v>
      </c>
      <c r="F25" s="9" t="s">
        <v>111</v>
      </c>
      <c r="G25" s="193">
        <v>57</v>
      </c>
      <c r="H25" s="195">
        <v>193</v>
      </c>
      <c r="I25" s="166" t="s">
        <v>1</v>
      </c>
      <c r="J25" s="13" t="s">
        <v>50</v>
      </c>
      <c r="K25" s="21" t="e">
        <f t="shared" si="0"/>
        <v>#VALUE!</v>
      </c>
      <c r="L25" s="13" t="s">
        <v>50</v>
      </c>
      <c r="M25" s="21" t="e">
        <f>SUM(J25*K25+K25/100*L25)</f>
        <v>#VALUE!</v>
      </c>
      <c r="N25" s="13" t="s">
        <v>50</v>
      </c>
      <c r="O25" s="166" t="s">
        <v>1</v>
      </c>
      <c r="P25" s="21" t="e">
        <f>SUM(N25*J25)</f>
        <v>#VALUE!</v>
      </c>
    </row>
    <row r="26" spans="1:16" x14ac:dyDescent="0.2">
      <c r="A26" s="155" t="s">
        <v>440</v>
      </c>
      <c r="B26" s="25"/>
      <c r="C26" s="12" t="s">
        <v>50</v>
      </c>
      <c r="D26" s="12" t="s">
        <v>50</v>
      </c>
      <c r="E26" s="13" t="s">
        <v>50</v>
      </c>
      <c r="F26" s="1" t="s">
        <v>111</v>
      </c>
      <c r="G26" s="194">
        <v>11</v>
      </c>
      <c r="H26" s="130">
        <v>39</v>
      </c>
      <c r="I26" s="136" t="s">
        <v>1</v>
      </c>
      <c r="J26" s="13" t="s">
        <v>50</v>
      </c>
      <c r="K26" s="21" t="e">
        <f t="shared" si="0"/>
        <v>#VALUE!</v>
      </c>
      <c r="L26" s="13" t="s">
        <v>50</v>
      </c>
      <c r="M26" s="21" t="e">
        <f t="shared" ref="M26:M48" si="3">SUM(J26*K26+K26/100*L26)</f>
        <v>#VALUE!</v>
      </c>
      <c r="N26" s="13" t="s">
        <v>50</v>
      </c>
      <c r="O26" s="136" t="s">
        <v>1</v>
      </c>
      <c r="P26" s="21" t="e">
        <f t="shared" ref="P26:P48" si="4">SUM(N26*J26)</f>
        <v>#VALUE!</v>
      </c>
    </row>
    <row r="27" spans="1:16" x14ac:dyDescent="0.2">
      <c r="A27" s="155" t="s">
        <v>389</v>
      </c>
      <c r="B27" s="24"/>
      <c r="C27" s="12" t="s">
        <v>50</v>
      </c>
      <c r="D27" s="12" t="s">
        <v>50</v>
      </c>
      <c r="E27" s="13" t="s">
        <v>50</v>
      </c>
      <c r="F27" s="1" t="s">
        <v>111</v>
      </c>
      <c r="G27" s="194">
        <v>11</v>
      </c>
      <c r="H27" s="130">
        <v>39</v>
      </c>
      <c r="I27" s="136" t="s">
        <v>1</v>
      </c>
      <c r="J27" s="13" t="s">
        <v>50</v>
      </c>
      <c r="K27" s="21" t="e">
        <f t="shared" si="0"/>
        <v>#VALUE!</v>
      </c>
      <c r="L27" s="13" t="s">
        <v>50</v>
      </c>
      <c r="M27" s="21" t="e">
        <f t="shared" si="3"/>
        <v>#VALUE!</v>
      </c>
      <c r="N27" s="13" t="s">
        <v>50</v>
      </c>
      <c r="O27" s="136" t="s">
        <v>1</v>
      </c>
      <c r="P27" s="21" t="e">
        <f t="shared" si="4"/>
        <v>#VALUE!</v>
      </c>
    </row>
    <row r="28" spans="1:16" x14ac:dyDescent="0.2">
      <c r="A28" s="155" t="s">
        <v>390</v>
      </c>
      <c r="B28" s="24"/>
      <c r="C28" s="12" t="s">
        <v>50</v>
      </c>
      <c r="D28" s="12" t="s">
        <v>50</v>
      </c>
      <c r="E28" s="13" t="s">
        <v>50</v>
      </c>
      <c r="F28" s="1" t="s">
        <v>111</v>
      </c>
      <c r="G28" s="194">
        <v>57</v>
      </c>
      <c r="H28" s="130">
        <v>193</v>
      </c>
      <c r="I28" s="136" t="s">
        <v>1</v>
      </c>
      <c r="J28" s="13" t="s">
        <v>50</v>
      </c>
      <c r="K28" s="21" t="e">
        <f t="shared" si="0"/>
        <v>#VALUE!</v>
      </c>
      <c r="L28" s="13" t="s">
        <v>50</v>
      </c>
      <c r="M28" s="21" t="e">
        <f t="shared" si="3"/>
        <v>#VALUE!</v>
      </c>
      <c r="N28" s="13" t="s">
        <v>50</v>
      </c>
      <c r="O28" s="136" t="s">
        <v>1</v>
      </c>
      <c r="P28" s="21" t="e">
        <f t="shared" si="4"/>
        <v>#VALUE!</v>
      </c>
    </row>
    <row r="29" spans="1:16" x14ac:dyDescent="0.2">
      <c r="A29" s="155" t="s">
        <v>391</v>
      </c>
      <c r="B29" s="24"/>
      <c r="C29" s="12" t="s">
        <v>50</v>
      </c>
      <c r="D29" s="12" t="s">
        <v>50</v>
      </c>
      <c r="E29" s="13" t="s">
        <v>50</v>
      </c>
      <c r="F29" s="1" t="s">
        <v>111</v>
      </c>
      <c r="G29" s="194">
        <v>204</v>
      </c>
      <c r="H29" s="130">
        <v>696</v>
      </c>
      <c r="I29" s="136" t="s">
        <v>1</v>
      </c>
      <c r="J29" s="13" t="s">
        <v>50</v>
      </c>
      <c r="K29" s="21" t="e">
        <f t="shared" si="0"/>
        <v>#VALUE!</v>
      </c>
      <c r="L29" s="13" t="s">
        <v>50</v>
      </c>
      <c r="M29" s="21" t="e">
        <f t="shared" si="3"/>
        <v>#VALUE!</v>
      </c>
      <c r="N29" s="13" t="s">
        <v>50</v>
      </c>
      <c r="O29" s="136" t="s">
        <v>1</v>
      </c>
      <c r="P29" s="21" t="e">
        <f t="shared" si="4"/>
        <v>#VALUE!</v>
      </c>
    </row>
    <row r="30" spans="1:16" x14ac:dyDescent="0.2">
      <c r="A30" s="155" t="s">
        <v>392</v>
      </c>
      <c r="B30" s="24"/>
      <c r="C30" s="12" t="s">
        <v>50</v>
      </c>
      <c r="D30" s="12" t="s">
        <v>50</v>
      </c>
      <c r="E30" s="13" t="s">
        <v>50</v>
      </c>
      <c r="F30" s="1" t="s">
        <v>111</v>
      </c>
      <c r="G30" s="194">
        <v>7</v>
      </c>
      <c r="H30" s="130">
        <v>23</v>
      </c>
      <c r="I30" s="136" t="s">
        <v>1</v>
      </c>
      <c r="J30" s="13" t="s">
        <v>50</v>
      </c>
      <c r="K30" s="21" t="e">
        <f t="shared" si="0"/>
        <v>#VALUE!</v>
      </c>
      <c r="L30" s="13" t="s">
        <v>50</v>
      </c>
      <c r="M30" s="21" t="e">
        <f t="shared" si="3"/>
        <v>#VALUE!</v>
      </c>
      <c r="N30" s="13" t="s">
        <v>50</v>
      </c>
      <c r="O30" s="136" t="s">
        <v>1</v>
      </c>
      <c r="P30" s="21" t="e">
        <f t="shared" si="4"/>
        <v>#VALUE!</v>
      </c>
    </row>
    <row r="31" spans="1:16" x14ac:dyDescent="0.2">
      <c r="A31" s="155" t="s">
        <v>393</v>
      </c>
      <c r="B31" s="24"/>
      <c r="C31" s="12" t="s">
        <v>50</v>
      </c>
      <c r="D31" s="12" t="s">
        <v>50</v>
      </c>
      <c r="E31" s="13" t="s">
        <v>50</v>
      </c>
      <c r="F31" s="1" t="s">
        <v>111</v>
      </c>
      <c r="G31" s="194">
        <v>18</v>
      </c>
      <c r="H31" s="130">
        <v>62</v>
      </c>
      <c r="I31" s="136" t="s">
        <v>1</v>
      </c>
      <c r="J31" s="13" t="s">
        <v>50</v>
      </c>
      <c r="K31" s="21" t="e">
        <f t="shared" si="0"/>
        <v>#VALUE!</v>
      </c>
      <c r="L31" s="13" t="s">
        <v>50</v>
      </c>
      <c r="M31" s="21" t="e">
        <f t="shared" si="3"/>
        <v>#VALUE!</v>
      </c>
      <c r="N31" s="13" t="s">
        <v>50</v>
      </c>
      <c r="O31" s="136" t="s">
        <v>1</v>
      </c>
      <c r="P31" s="21" t="e">
        <f t="shared" si="4"/>
        <v>#VALUE!</v>
      </c>
    </row>
    <row r="32" spans="1:16" x14ac:dyDescent="0.2">
      <c r="A32" s="155" t="s">
        <v>394</v>
      </c>
      <c r="B32" s="24"/>
      <c r="C32" s="12" t="s">
        <v>50</v>
      </c>
      <c r="D32" s="12" t="s">
        <v>50</v>
      </c>
      <c r="E32" s="13" t="s">
        <v>50</v>
      </c>
      <c r="F32" s="1" t="s">
        <v>111</v>
      </c>
      <c r="G32" s="194">
        <v>34</v>
      </c>
      <c r="H32" s="130">
        <v>116</v>
      </c>
      <c r="I32" s="136" t="s">
        <v>1</v>
      </c>
      <c r="J32" s="13" t="s">
        <v>50</v>
      </c>
      <c r="K32" s="21" t="e">
        <f t="shared" si="0"/>
        <v>#VALUE!</v>
      </c>
      <c r="L32" s="13" t="s">
        <v>50</v>
      </c>
      <c r="M32" s="21" t="e">
        <f t="shared" si="3"/>
        <v>#VALUE!</v>
      </c>
      <c r="N32" s="13" t="s">
        <v>50</v>
      </c>
      <c r="O32" s="136" t="s">
        <v>1</v>
      </c>
      <c r="P32" s="21" t="e">
        <f t="shared" si="4"/>
        <v>#VALUE!</v>
      </c>
    </row>
    <row r="33" spans="1:16" x14ac:dyDescent="0.2">
      <c r="A33" s="155" t="s">
        <v>395</v>
      </c>
      <c r="B33" s="24"/>
      <c r="C33" s="12" t="s">
        <v>50</v>
      </c>
      <c r="D33" s="12" t="s">
        <v>50</v>
      </c>
      <c r="E33" s="13" t="s">
        <v>50</v>
      </c>
      <c r="F33" s="1" t="s">
        <v>111</v>
      </c>
      <c r="G33" s="194">
        <v>102</v>
      </c>
      <c r="H33" s="130">
        <v>348</v>
      </c>
      <c r="I33" s="136" t="s">
        <v>1</v>
      </c>
      <c r="J33" s="13" t="s">
        <v>50</v>
      </c>
      <c r="K33" s="21" t="e">
        <f t="shared" si="0"/>
        <v>#VALUE!</v>
      </c>
      <c r="L33" s="13" t="s">
        <v>50</v>
      </c>
      <c r="M33" s="21" t="e">
        <f t="shared" si="3"/>
        <v>#VALUE!</v>
      </c>
      <c r="N33" s="13" t="s">
        <v>50</v>
      </c>
      <c r="O33" s="136" t="s">
        <v>1</v>
      </c>
      <c r="P33" s="21" t="e">
        <f t="shared" si="4"/>
        <v>#VALUE!</v>
      </c>
    </row>
    <row r="34" spans="1:16" x14ac:dyDescent="0.2">
      <c r="A34" s="155" t="s">
        <v>396</v>
      </c>
      <c r="B34" s="24"/>
      <c r="C34" s="12" t="s">
        <v>50</v>
      </c>
      <c r="D34" s="12" t="s">
        <v>50</v>
      </c>
      <c r="E34" s="13" t="s">
        <v>50</v>
      </c>
      <c r="F34" s="1" t="s">
        <v>111</v>
      </c>
      <c r="G34" s="194">
        <v>11</v>
      </c>
      <c r="H34" s="130">
        <v>39</v>
      </c>
      <c r="I34" s="136" t="s">
        <v>1</v>
      </c>
      <c r="J34" s="13" t="s">
        <v>50</v>
      </c>
      <c r="K34" s="21" t="e">
        <f t="shared" si="0"/>
        <v>#VALUE!</v>
      </c>
      <c r="L34" s="13" t="s">
        <v>50</v>
      </c>
      <c r="M34" s="21" t="e">
        <f t="shared" si="3"/>
        <v>#VALUE!</v>
      </c>
      <c r="N34" s="13" t="s">
        <v>50</v>
      </c>
      <c r="O34" s="136" t="s">
        <v>1</v>
      </c>
      <c r="P34" s="21" t="e">
        <f t="shared" si="4"/>
        <v>#VALUE!</v>
      </c>
    </row>
    <row r="35" spans="1:16" x14ac:dyDescent="0.2">
      <c r="A35" s="155" t="s">
        <v>397</v>
      </c>
      <c r="B35" s="24"/>
      <c r="C35" s="12" t="s">
        <v>50</v>
      </c>
      <c r="D35" s="12" t="s">
        <v>50</v>
      </c>
      <c r="E35" s="13" t="s">
        <v>50</v>
      </c>
      <c r="F35" s="1" t="s">
        <v>111</v>
      </c>
      <c r="G35" s="194">
        <v>52</v>
      </c>
      <c r="H35" s="130">
        <v>178</v>
      </c>
      <c r="I35" s="136" t="s">
        <v>1</v>
      </c>
      <c r="J35" s="13" t="s">
        <v>50</v>
      </c>
      <c r="K35" s="21" t="e">
        <f t="shared" si="0"/>
        <v>#VALUE!</v>
      </c>
      <c r="L35" s="13" t="s">
        <v>50</v>
      </c>
      <c r="M35" s="21" t="e">
        <f t="shared" si="3"/>
        <v>#VALUE!</v>
      </c>
      <c r="N35" s="13" t="s">
        <v>50</v>
      </c>
      <c r="O35" s="136" t="s">
        <v>1</v>
      </c>
      <c r="P35" s="21" t="e">
        <f t="shared" si="4"/>
        <v>#VALUE!</v>
      </c>
    </row>
    <row r="36" spans="1:16" x14ac:dyDescent="0.2">
      <c r="A36" s="155" t="s">
        <v>398</v>
      </c>
      <c r="B36" s="24"/>
      <c r="C36" s="12" t="s">
        <v>50</v>
      </c>
      <c r="D36" s="12" t="s">
        <v>50</v>
      </c>
      <c r="E36" s="13" t="s">
        <v>50</v>
      </c>
      <c r="F36" s="1" t="s">
        <v>111</v>
      </c>
      <c r="G36" s="194">
        <v>14</v>
      </c>
      <c r="H36" s="130">
        <v>46</v>
      </c>
      <c r="I36" s="136" t="s">
        <v>1</v>
      </c>
      <c r="J36" s="13" t="s">
        <v>50</v>
      </c>
      <c r="K36" s="21" t="e">
        <f t="shared" si="0"/>
        <v>#VALUE!</v>
      </c>
      <c r="L36" s="13" t="s">
        <v>50</v>
      </c>
      <c r="M36" s="21" t="e">
        <f t="shared" si="3"/>
        <v>#VALUE!</v>
      </c>
      <c r="N36" s="13" t="s">
        <v>50</v>
      </c>
      <c r="O36" s="136" t="s">
        <v>1</v>
      </c>
      <c r="P36" s="21" t="e">
        <f t="shared" si="4"/>
        <v>#VALUE!</v>
      </c>
    </row>
    <row r="37" spans="1:16" x14ac:dyDescent="0.2">
      <c r="A37" s="155" t="s">
        <v>399</v>
      </c>
      <c r="B37" s="24"/>
      <c r="C37" s="12" t="s">
        <v>50</v>
      </c>
      <c r="D37" s="12" t="s">
        <v>50</v>
      </c>
      <c r="E37" s="13" t="s">
        <v>50</v>
      </c>
      <c r="F37" s="1" t="s">
        <v>111</v>
      </c>
      <c r="G37" s="194">
        <v>14</v>
      </c>
      <c r="H37" s="130">
        <v>46</v>
      </c>
      <c r="I37" s="136" t="s">
        <v>1</v>
      </c>
      <c r="J37" s="13" t="s">
        <v>50</v>
      </c>
      <c r="K37" s="21" t="e">
        <f t="shared" si="0"/>
        <v>#VALUE!</v>
      </c>
      <c r="L37" s="13" t="s">
        <v>50</v>
      </c>
      <c r="M37" s="21" t="e">
        <f t="shared" si="3"/>
        <v>#VALUE!</v>
      </c>
      <c r="N37" s="13" t="s">
        <v>50</v>
      </c>
      <c r="O37" s="136" t="s">
        <v>1</v>
      </c>
      <c r="P37" s="21" t="e">
        <f t="shared" si="4"/>
        <v>#VALUE!</v>
      </c>
    </row>
    <row r="38" spans="1:16" x14ac:dyDescent="0.2">
      <c r="A38" s="155" t="s">
        <v>400</v>
      </c>
      <c r="B38" s="24"/>
      <c r="C38" s="12" t="s">
        <v>50</v>
      </c>
      <c r="D38" s="12" t="s">
        <v>50</v>
      </c>
      <c r="E38" s="13" t="s">
        <v>50</v>
      </c>
      <c r="F38" s="1" t="s">
        <v>111</v>
      </c>
      <c r="G38" s="194">
        <v>79</v>
      </c>
      <c r="H38" s="130">
        <v>271</v>
      </c>
      <c r="I38" s="136" t="s">
        <v>113</v>
      </c>
      <c r="J38" s="13" t="s">
        <v>50</v>
      </c>
      <c r="K38" s="21" t="e">
        <f t="shared" si="0"/>
        <v>#VALUE!</v>
      </c>
      <c r="L38" s="13" t="s">
        <v>50</v>
      </c>
      <c r="M38" s="21" t="e">
        <f t="shared" si="3"/>
        <v>#VALUE!</v>
      </c>
      <c r="N38" s="13" t="s">
        <v>50</v>
      </c>
      <c r="O38" s="136" t="s">
        <v>113</v>
      </c>
      <c r="P38" s="21" t="e">
        <f t="shared" si="4"/>
        <v>#VALUE!</v>
      </c>
    </row>
    <row r="39" spans="1:16" x14ac:dyDescent="0.2">
      <c r="A39" s="155" t="s">
        <v>401</v>
      </c>
      <c r="B39" s="24"/>
      <c r="C39" s="12" t="s">
        <v>50</v>
      </c>
      <c r="D39" s="12" t="s">
        <v>50</v>
      </c>
      <c r="E39" s="13" t="s">
        <v>50</v>
      </c>
      <c r="F39" s="1" t="s">
        <v>111</v>
      </c>
      <c r="G39" s="194">
        <v>14</v>
      </c>
      <c r="H39" s="130">
        <v>46</v>
      </c>
      <c r="I39" s="136" t="s">
        <v>1</v>
      </c>
      <c r="J39" s="13" t="s">
        <v>50</v>
      </c>
      <c r="K39" s="21" t="e">
        <f t="shared" si="0"/>
        <v>#VALUE!</v>
      </c>
      <c r="L39" s="13" t="s">
        <v>50</v>
      </c>
      <c r="M39" s="21" t="e">
        <f t="shared" si="3"/>
        <v>#VALUE!</v>
      </c>
      <c r="N39" s="13" t="s">
        <v>50</v>
      </c>
      <c r="O39" s="136" t="s">
        <v>1</v>
      </c>
      <c r="P39" s="21" t="e">
        <f t="shared" si="4"/>
        <v>#VALUE!</v>
      </c>
    </row>
    <row r="40" spans="1:16" x14ac:dyDescent="0.2">
      <c r="A40" s="155" t="s">
        <v>402</v>
      </c>
      <c r="B40" s="24"/>
      <c r="C40" s="12" t="s">
        <v>50</v>
      </c>
      <c r="D40" s="12" t="s">
        <v>50</v>
      </c>
      <c r="E40" s="13" t="s">
        <v>50</v>
      </c>
      <c r="F40" s="9" t="s">
        <v>111</v>
      </c>
      <c r="G40" s="193">
        <v>79</v>
      </c>
      <c r="H40" s="130">
        <v>271</v>
      </c>
      <c r="I40" s="136" t="s">
        <v>1</v>
      </c>
      <c r="J40" s="13" t="s">
        <v>50</v>
      </c>
      <c r="K40" s="21" t="e">
        <f t="shared" si="0"/>
        <v>#VALUE!</v>
      </c>
      <c r="L40" s="13" t="s">
        <v>50</v>
      </c>
      <c r="M40" s="21" t="e">
        <f t="shared" si="3"/>
        <v>#VALUE!</v>
      </c>
      <c r="N40" s="13" t="s">
        <v>50</v>
      </c>
      <c r="O40" s="136" t="s">
        <v>1</v>
      </c>
      <c r="P40" s="21" t="e">
        <f t="shared" si="4"/>
        <v>#VALUE!</v>
      </c>
    </row>
    <row r="41" spans="1:16" x14ac:dyDescent="0.2">
      <c r="A41" s="155" t="s">
        <v>403</v>
      </c>
      <c r="B41" s="24"/>
      <c r="C41" s="12" t="s">
        <v>50</v>
      </c>
      <c r="D41" s="12" t="s">
        <v>50</v>
      </c>
      <c r="E41" s="13" t="s">
        <v>50</v>
      </c>
      <c r="F41" s="9" t="s">
        <v>111</v>
      </c>
      <c r="G41" s="193">
        <v>14</v>
      </c>
      <c r="H41" s="130">
        <v>46</v>
      </c>
      <c r="I41" s="136" t="s">
        <v>1</v>
      </c>
      <c r="J41" s="13" t="s">
        <v>50</v>
      </c>
      <c r="K41" s="21" t="e">
        <f t="shared" si="0"/>
        <v>#VALUE!</v>
      </c>
      <c r="L41" s="13" t="s">
        <v>50</v>
      </c>
      <c r="M41" s="21" t="e">
        <f t="shared" si="3"/>
        <v>#VALUE!</v>
      </c>
      <c r="N41" s="13" t="s">
        <v>50</v>
      </c>
      <c r="O41" s="136" t="s">
        <v>1</v>
      </c>
      <c r="P41" s="21" t="e">
        <f t="shared" si="4"/>
        <v>#VALUE!</v>
      </c>
    </row>
    <row r="42" spans="1:16" x14ac:dyDescent="0.2">
      <c r="A42" s="155" t="s">
        <v>404</v>
      </c>
      <c r="B42" s="25"/>
      <c r="C42" s="12" t="s">
        <v>50</v>
      </c>
      <c r="D42" s="12" t="s">
        <v>50</v>
      </c>
      <c r="E42" s="13" t="s">
        <v>50</v>
      </c>
      <c r="F42" s="1" t="s">
        <v>111</v>
      </c>
      <c r="G42" s="194">
        <v>102</v>
      </c>
      <c r="H42" s="130">
        <v>348</v>
      </c>
      <c r="I42" s="136" t="s">
        <v>1</v>
      </c>
      <c r="J42" s="13" t="s">
        <v>50</v>
      </c>
      <c r="K42" s="21" t="e">
        <f t="shared" si="0"/>
        <v>#VALUE!</v>
      </c>
      <c r="L42" s="13" t="s">
        <v>50</v>
      </c>
      <c r="M42" s="21" t="e">
        <f t="shared" si="3"/>
        <v>#VALUE!</v>
      </c>
      <c r="N42" s="13" t="s">
        <v>50</v>
      </c>
      <c r="O42" s="136" t="s">
        <v>1</v>
      </c>
      <c r="P42" s="21" t="e">
        <f t="shared" si="4"/>
        <v>#VALUE!</v>
      </c>
    </row>
    <row r="43" spans="1:16" x14ac:dyDescent="0.2">
      <c r="A43" s="155" t="s">
        <v>405</v>
      </c>
      <c r="B43" s="25"/>
      <c r="C43" s="12" t="s">
        <v>50</v>
      </c>
      <c r="D43" s="12" t="s">
        <v>50</v>
      </c>
      <c r="E43" s="13" t="s">
        <v>50</v>
      </c>
      <c r="F43" s="1" t="s">
        <v>111</v>
      </c>
      <c r="G43" s="194">
        <v>7</v>
      </c>
      <c r="H43" s="130">
        <v>23</v>
      </c>
      <c r="I43" s="136" t="s">
        <v>1</v>
      </c>
      <c r="J43" s="13" t="s">
        <v>50</v>
      </c>
      <c r="K43" s="21" t="e">
        <f t="shared" si="0"/>
        <v>#VALUE!</v>
      </c>
      <c r="L43" s="13" t="s">
        <v>50</v>
      </c>
      <c r="M43" s="21" t="e">
        <f t="shared" si="3"/>
        <v>#VALUE!</v>
      </c>
      <c r="N43" s="13" t="s">
        <v>50</v>
      </c>
      <c r="O43" s="136" t="s">
        <v>1</v>
      </c>
      <c r="P43" s="21" t="e">
        <f t="shared" si="4"/>
        <v>#VALUE!</v>
      </c>
    </row>
    <row r="44" spans="1:16" x14ac:dyDescent="0.2">
      <c r="A44" s="155" t="s">
        <v>406</v>
      </c>
      <c r="B44" s="25"/>
      <c r="C44" s="12" t="s">
        <v>50</v>
      </c>
      <c r="D44" s="12" t="s">
        <v>50</v>
      </c>
      <c r="E44" s="13" t="s">
        <v>50</v>
      </c>
      <c r="F44" s="1" t="s">
        <v>111</v>
      </c>
      <c r="G44" s="194">
        <v>129</v>
      </c>
      <c r="H44" s="130">
        <v>441</v>
      </c>
      <c r="I44" s="136" t="s">
        <v>1</v>
      </c>
      <c r="J44" s="13" t="s">
        <v>50</v>
      </c>
      <c r="K44" s="21" t="e">
        <f t="shared" si="0"/>
        <v>#VALUE!</v>
      </c>
      <c r="L44" s="13" t="s">
        <v>50</v>
      </c>
      <c r="M44" s="21" t="e">
        <f t="shared" si="3"/>
        <v>#VALUE!</v>
      </c>
      <c r="N44" s="13" t="s">
        <v>50</v>
      </c>
      <c r="O44" s="136" t="s">
        <v>1</v>
      </c>
      <c r="P44" s="21" t="e">
        <f t="shared" si="4"/>
        <v>#VALUE!</v>
      </c>
    </row>
    <row r="45" spans="1:16" x14ac:dyDescent="0.2">
      <c r="A45" s="155" t="s">
        <v>407</v>
      </c>
      <c r="B45" s="25"/>
      <c r="C45" s="12" t="s">
        <v>50</v>
      </c>
      <c r="D45" s="12" t="s">
        <v>50</v>
      </c>
      <c r="E45" s="13" t="s">
        <v>50</v>
      </c>
      <c r="F45" s="1" t="s">
        <v>111</v>
      </c>
      <c r="G45" s="194">
        <v>11</v>
      </c>
      <c r="H45" s="130">
        <v>39</v>
      </c>
      <c r="I45" s="136" t="s">
        <v>1</v>
      </c>
      <c r="J45" s="13" t="s">
        <v>50</v>
      </c>
      <c r="K45" s="21" t="e">
        <f t="shared" si="0"/>
        <v>#VALUE!</v>
      </c>
      <c r="L45" s="13" t="s">
        <v>50</v>
      </c>
      <c r="M45" s="21" t="e">
        <f t="shared" si="3"/>
        <v>#VALUE!</v>
      </c>
      <c r="N45" s="13" t="s">
        <v>50</v>
      </c>
      <c r="O45" s="136" t="s">
        <v>1</v>
      </c>
      <c r="P45" s="21" t="e">
        <f t="shared" si="4"/>
        <v>#VALUE!</v>
      </c>
    </row>
    <row r="46" spans="1:16" x14ac:dyDescent="0.2">
      <c r="A46" s="155" t="s">
        <v>408</v>
      </c>
      <c r="B46" s="25"/>
      <c r="C46" s="12" t="s">
        <v>50</v>
      </c>
      <c r="D46" s="12" t="s">
        <v>50</v>
      </c>
      <c r="E46" s="13" t="s">
        <v>50</v>
      </c>
      <c r="F46" s="1" t="s">
        <v>111</v>
      </c>
      <c r="G46" s="194">
        <v>7</v>
      </c>
      <c r="H46" s="130">
        <v>23</v>
      </c>
      <c r="I46" s="136" t="s">
        <v>1</v>
      </c>
      <c r="J46" s="13" t="s">
        <v>50</v>
      </c>
      <c r="K46" s="21" t="e">
        <f t="shared" si="0"/>
        <v>#VALUE!</v>
      </c>
      <c r="L46" s="13" t="s">
        <v>50</v>
      </c>
      <c r="M46" s="21" t="e">
        <f t="shared" si="3"/>
        <v>#VALUE!</v>
      </c>
      <c r="N46" s="13" t="s">
        <v>50</v>
      </c>
      <c r="O46" s="136" t="s">
        <v>1</v>
      </c>
      <c r="P46" s="21" t="e">
        <f t="shared" si="4"/>
        <v>#VALUE!</v>
      </c>
    </row>
    <row r="47" spans="1:16" x14ac:dyDescent="0.2">
      <c r="A47" s="155" t="s">
        <v>409</v>
      </c>
      <c r="B47" s="25"/>
      <c r="C47" s="12" t="s">
        <v>50</v>
      </c>
      <c r="D47" s="12" t="s">
        <v>50</v>
      </c>
      <c r="E47" s="13" t="s">
        <v>50</v>
      </c>
      <c r="F47" s="1" t="s">
        <v>111</v>
      </c>
      <c r="G47" s="194">
        <v>7</v>
      </c>
      <c r="H47" s="130">
        <v>23</v>
      </c>
      <c r="I47" s="136" t="s">
        <v>1</v>
      </c>
      <c r="J47" s="13" t="s">
        <v>50</v>
      </c>
      <c r="K47" s="21" t="e">
        <f t="shared" si="0"/>
        <v>#VALUE!</v>
      </c>
      <c r="L47" s="13" t="s">
        <v>50</v>
      </c>
      <c r="M47" s="21" t="e">
        <f t="shared" si="3"/>
        <v>#VALUE!</v>
      </c>
      <c r="N47" s="13" t="s">
        <v>50</v>
      </c>
      <c r="O47" s="136" t="s">
        <v>1</v>
      </c>
      <c r="P47" s="21" t="e">
        <f t="shared" si="4"/>
        <v>#VALUE!</v>
      </c>
    </row>
    <row r="48" spans="1:16" x14ac:dyDescent="0.2">
      <c r="A48" s="155" t="s">
        <v>410</v>
      </c>
      <c r="B48" s="25"/>
      <c r="C48" s="12" t="s">
        <v>50</v>
      </c>
      <c r="D48" s="12" t="s">
        <v>50</v>
      </c>
      <c r="E48" s="13" t="s">
        <v>50</v>
      </c>
      <c r="F48" s="1" t="s">
        <v>111</v>
      </c>
      <c r="G48" s="194">
        <v>11</v>
      </c>
      <c r="H48" s="130">
        <v>39</v>
      </c>
      <c r="I48" s="136" t="s">
        <v>1</v>
      </c>
      <c r="J48" s="13" t="s">
        <v>50</v>
      </c>
      <c r="K48" s="21" t="e">
        <f t="shared" si="0"/>
        <v>#VALUE!</v>
      </c>
      <c r="L48" s="13" t="s">
        <v>50</v>
      </c>
      <c r="M48" s="21" t="e">
        <f t="shared" si="3"/>
        <v>#VALUE!</v>
      </c>
      <c r="N48" s="13" t="s">
        <v>50</v>
      </c>
      <c r="O48" s="136" t="s">
        <v>1</v>
      </c>
      <c r="P48" s="21" t="e">
        <f t="shared" si="4"/>
        <v>#VALUE!</v>
      </c>
    </row>
    <row r="49" spans="1:16" x14ac:dyDescent="0.2">
      <c r="A49" s="155" t="s">
        <v>411</v>
      </c>
      <c r="B49" s="25"/>
      <c r="C49" s="12" t="s">
        <v>50</v>
      </c>
      <c r="D49" s="12" t="s">
        <v>50</v>
      </c>
      <c r="E49" s="13" t="s">
        <v>50</v>
      </c>
      <c r="F49" s="1" t="s">
        <v>111</v>
      </c>
      <c r="G49" s="194">
        <v>45</v>
      </c>
      <c r="H49" s="130">
        <v>155</v>
      </c>
      <c r="I49" s="136" t="s">
        <v>1</v>
      </c>
      <c r="J49" s="13" t="s">
        <v>50</v>
      </c>
      <c r="K49" s="21" t="e">
        <f t="shared" si="0"/>
        <v>#VALUE!</v>
      </c>
      <c r="L49" s="13" t="s">
        <v>50</v>
      </c>
      <c r="M49" s="21" t="e">
        <f t="shared" si="1"/>
        <v>#VALUE!</v>
      </c>
      <c r="N49" s="13" t="s">
        <v>50</v>
      </c>
      <c r="O49" s="136" t="s">
        <v>1</v>
      </c>
      <c r="P49" s="21" t="e">
        <f t="shared" si="2"/>
        <v>#VALUE!</v>
      </c>
    </row>
    <row r="50" spans="1:16" x14ac:dyDescent="0.2">
      <c r="A50" s="155" t="s">
        <v>412</v>
      </c>
      <c r="B50" s="90"/>
      <c r="C50" s="12" t="s">
        <v>50</v>
      </c>
      <c r="D50" s="12" t="s">
        <v>50</v>
      </c>
      <c r="E50" s="13" t="s">
        <v>50</v>
      </c>
      <c r="F50" s="9" t="s">
        <v>111</v>
      </c>
      <c r="G50" s="193">
        <v>68</v>
      </c>
      <c r="H50" s="130">
        <v>232</v>
      </c>
      <c r="I50" s="136" t="s">
        <v>1</v>
      </c>
      <c r="J50" s="13" t="s">
        <v>50</v>
      </c>
      <c r="K50" s="21" t="e">
        <f t="shared" ref="K50:K51" si="5">SUM(H50*J50)</f>
        <v>#VALUE!</v>
      </c>
      <c r="L50" s="13" t="s">
        <v>50</v>
      </c>
      <c r="M50" s="21" t="e">
        <f>SUM(J50*K50+K50/100*L50)</f>
        <v>#VALUE!</v>
      </c>
      <c r="N50" s="13" t="s">
        <v>50</v>
      </c>
      <c r="O50" s="136" t="s">
        <v>1</v>
      </c>
      <c r="P50" s="21" t="e">
        <f>SUM(N50*J50)</f>
        <v>#VALUE!</v>
      </c>
    </row>
    <row r="51" spans="1:16" ht="15.75" thickBot="1" x14ac:dyDescent="0.25">
      <c r="A51" s="155" t="s">
        <v>413</v>
      </c>
      <c r="B51" s="25"/>
      <c r="C51" s="12" t="s">
        <v>50</v>
      </c>
      <c r="D51" s="12" t="s">
        <v>50</v>
      </c>
      <c r="E51" s="13" t="s">
        <v>50</v>
      </c>
      <c r="F51" s="1" t="s">
        <v>111</v>
      </c>
      <c r="G51" s="194">
        <v>91</v>
      </c>
      <c r="H51" s="130">
        <v>309</v>
      </c>
      <c r="I51" s="136" t="s">
        <v>1</v>
      </c>
      <c r="J51" s="13" t="s">
        <v>50</v>
      </c>
      <c r="K51" s="21" t="e">
        <f t="shared" si="5"/>
        <v>#VALUE!</v>
      </c>
      <c r="L51" s="13" t="s">
        <v>50</v>
      </c>
      <c r="M51" s="21" t="e">
        <f t="shared" ref="M51" si="6">SUM(J51*K51+K51/100*L51)</f>
        <v>#VALUE!</v>
      </c>
      <c r="N51" s="13" t="s">
        <v>50</v>
      </c>
      <c r="O51" s="136" t="s">
        <v>1</v>
      </c>
      <c r="P51" s="21" t="e">
        <f t="shared" ref="P51" si="7">SUM(N51*J51)</f>
        <v>#VALUE!</v>
      </c>
    </row>
    <row r="52" spans="1:16" ht="15.75" x14ac:dyDescent="0.25">
      <c r="A52" s="28"/>
      <c r="E52" s="211" t="s">
        <v>82</v>
      </c>
      <c r="F52" s="212"/>
      <c r="G52" s="212"/>
      <c r="H52" s="212"/>
      <c r="I52" s="251"/>
      <c r="J52" s="212"/>
      <c r="K52" s="54"/>
    </row>
    <row r="53" spans="1:16" ht="15.75" x14ac:dyDescent="0.25">
      <c r="A53" s="53"/>
      <c r="E53" s="214" t="s">
        <v>83</v>
      </c>
      <c r="F53" s="215"/>
      <c r="G53" s="215"/>
      <c r="H53" s="215"/>
      <c r="I53" s="252"/>
      <c r="J53" s="215"/>
      <c r="K53" s="55"/>
    </row>
    <row r="54" spans="1:16" x14ac:dyDescent="0.25">
      <c r="A54" s="28"/>
      <c r="E54" s="216" t="s">
        <v>84</v>
      </c>
      <c r="F54" s="217"/>
      <c r="G54" s="217"/>
      <c r="H54" s="217"/>
      <c r="I54" s="253"/>
      <c r="J54" s="217"/>
      <c r="K54" s="220"/>
    </row>
    <row r="55" spans="1:16" ht="15.75" thickBot="1" x14ac:dyDescent="0.3">
      <c r="A55" s="28"/>
      <c r="E55" s="218"/>
      <c r="F55" s="219"/>
      <c r="G55" s="219"/>
      <c r="H55" s="219"/>
      <c r="I55" s="254"/>
      <c r="J55" s="219"/>
      <c r="K55" s="221"/>
    </row>
    <row r="56" spans="1:16" ht="18.75" x14ac:dyDescent="0.25">
      <c r="A56" s="101" t="s">
        <v>74</v>
      </c>
      <c r="B56" s="101" t="s">
        <v>414</v>
      </c>
      <c r="C56" s="103"/>
      <c r="E56" s="79"/>
      <c r="F56" s="79"/>
      <c r="G56" s="79"/>
      <c r="H56" s="79"/>
      <c r="I56" s="169"/>
      <c r="J56" s="79"/>
      <c r="K56" s="80"/>
    </row>
    <row r="57" spans="1:16" ht="18.75" x14ac:dyDescent="0.25">
      <c r="A57" s="101" t="s">
        <v>75</v>
      </c>
      <c r="B57" s="102" t="s">
        <v>76</v>
      </c>
      <c r="C57" s="103"/>
      <c r="E57" s="79"/>
      <c r="F57" s="79"/>
      <c r="G57" s="79"/>
      <c r="H57" s="79"/>
      <c r="I57" s="169"/>
      <c r="J57" s="79"/>
      <c r="K57" s="80"/>
    </row>
    <row r="58" spans="1:16" ht="18.75" x14ac:dyDescent="0.25">
      <c r="A58" s="101" t="s">
        <v>106</v>
      </c>
      <c r="B58" s="102" t="s">
        <v>472</v>
      </c>
      <c r="C58" s="103"/>
      <c r="E58" s="79"/>
      <c r="F58" s="79"/>
      <c r="G58" s="79"/>
      <c r="H58" s="79"/>
      <c r="I58" s="169"/>
      <c r="J58" s="79"/>
      <c r="K58" s="80"/>
    </row>
    <row r="59" spans="1:16" x14ac:dyDescent="0.25">
      <c r="A59" s="28"/>
    </row>
    <row r="60" spans="1:16" x14ac:dyDescent="0.25">
      <c r="A60" s="227" t="s">
        <v>93</v>
      </c>
      <c r="B60" s="228"/>
      <c r="C60" s="228"/>
      <c r="D60" s="228"/>
      <c r="E60" s="228"/>
      <c r="F60" s="228"/>
      <c r="G60" s="228"/>
      <c r="H60" s="228"/>
      <c r="I60" s="250"/>
      <c r="J60" s="228"/>
      <c r="K60" s="228"/>
      <c r="L60" s="228"/>
      <c r="M60" s="64"/>
      <c r="N60" s="64"/>
      <c r="O60" s="64"/>
      <c r="P60" s="64"/>
    </row>
    <row r="61" spans="1:16" ht="44.25" customHeight="1" x14ac:dyDescent="0.25">
      <c r="A61" s="229" t="s">
        <v>94</v>
      </c>
      <c r="B61" s="230"/>
      <c r="C61" s="230"/>
      <c r="D61" s="230"/>
      <c r="E61" s="230"/>
      <c r="F61" s="230"/>
      <c r="G61" s="230"/>
      <c r="H61" s="230"/>
      <c r="I61" s="255"/>
      <c r="J61" s="230"/>
      <c r="K61" s="230"/>
      <c r="L61" s="230"/>
      <c r="M61" s="64"/>
      <c r="N61" s="64"/>
      <c r="O61" s="64"/>
      <c r="P61" s="64"/>
    </row>
    <row r="62" spans="1:16" x14ac:dyDescent="0.25">
      <c r="A62" s="229" t="s">
        <v>95</v>
      </c>
      <c r="B62" s="230"/>
      <c r="C62" s="230"/>
      <c r="D62" s="230"/>
      <c r="E62" s="230"/>
      <c r="F62" s="230"/>
      <c r="G62" s="230"/>
      <c r="H62" s="230"/>
      <c r="I62" s="255"/>
      <c r="J62" s="230"/>
      <c r="K62" s="230"/>
      <c r="L62" s="230"/>
      <c r="M62" s="64"/>
      <c r="N62" s="64"/>
      <c r="O62" s="64"/>
      <c r="P62" s="64"/>
    </row>
    <row r="63" spans="1:16" x14ac:dyDescent="0.25">
      <c r="A63" s="231" t="s">
        <v>96</v>
      </c>
      <c r="B63" s="232"/>
      <c r="C63" s="232"/>
      <c r="D63" s="232"/>
      <c r="E63" s="232"/>
      <c r="F63" s="232"/>
      <c r="G63" s="232"/>
      <c r="H63" s="232"/>
      <c r="I63" s="256"/>
      <c r="J63" s="232"/>
      <c r="K63" s="232"/>
      <c r="L63" s="232"/>
      <c r="M63" s="64"/>
      <c r="N63" s="64"/>
      <c r="O63" s="64"/>
      <c r="P63" s="64"/>
    </row>
    <row r="64" spans="1:16" x14ac:dyDescent="0.25">
      <c r="A64" s="96"/>
      <c r="B64" s="97"/>
      <c r="C64" s="97"/>
      <c r="D64" s="97"/>
      <c r="E64" s="97"/>
      <c r="F64" s="97"/>
      <c r="G64" s="114"/>
      <c r="H64" s="114"/>
      <c r="I64" s="132"/>
      <c r="J64" s="97"/>
      <c r="K64" s="97"/>
      <c r="L64" s="97"/>
      <c r="M64" s="64"/>
      <c r="N64" s="64"/>
      <c r="O64" s="64"/>
      <c r="P64" s="64"/>
    </row>
    <row r="65" spans="1:16" x14ac:dyDescent="0.25">
      <c r="A65" s="233" t="s">
        <v>97</v>
      </c>
      <c r="B65" s="234"/>
      <c r="C65" s="234"/>
      <c r="D65" s="234"/>
      <c r="E65" s="234"/>
      <c r="F65" s="234"/>
      <c r="G65" s="234"/>
      <c r="H65" s="234"/>
      <c r="I65" s="256"/>
      <c r="J65" s="234"/>
      <c r="K65" s="234"/>
      <c r="L65" s="234"/>
      <c r="M65" s="64"/>
      <c r="N65" s="64"/>
      <c r="O65" s="64"/>
      <c r="P65" s="64"/>
    </row>
    <row r="66" spans="1:16" x14ac:dyDescent="0.25">
      <c r="A66" s="67"/>
      <c r="B66" s="68"/>
      <c r="C66" s="69"/>
      <c r="D66" s="69"/>
      <c r="E66" s="69"/>
      <c r="F66" s="69"/>
      <c r="G66" s="69"/>
      <c r="H66" s="69"/>
      <c r="I66" s="170"/>
      <c r="J66" s="70"/>
      <c r="K66" s="70"/>
      <c r="L66" s="71"/>
      <c r="M66" s="64"/>
      <c r="N66" s="64"/>
      <c r="O66" s="64"/>
      <c r="P66" s="64"/>
    </row>
    <row r="67" spans="1:16" x14ac:dyDescent="0.25">
      <c r="A67" s="67"/>
      <c r="B67" s="68"/>
      <c r="C67" s="69"/>
      <c r="D67" s="69"/>
      <c r="E67" s="69"/>
      <c r="F67" s="69"/>
      <c r="G67" s="69"/>
      <c r="H67" s="69"/>
      <c r="I67" s="170"/>
      <c r="J67" s="70"/>
      <c r="K67" s="70"/>
      <c r="L67" s="71"/>
      <c r="M67" s="64"/>
      <c r="N67" s="64"/>
      <c r="O67" s="64"/>
      <c r="P67" s="64"/>
    </row>
    <row r="68" spans="1:16" x14ac:dyDescent="0.25">
      <c r="A68" s="72"/>
      <c r="B68" s="73"/>
      <c r="C68" s="73"/>
      <c r="D68" s="73"/>
      <c r="E68" s="73"/>
      <c r="F68" s="73"/>
      <c r="G68" s="114"/>
      <c r="H68" s="114"/>
      <c r="I68" s="133"/>
      <c r="J68" s="73"/>
      <c r="K68" s="73"/>
      <c r="L68" s="73"/>
      <c r="M68" s="73"/>
      <c r="N68" s="73"/>
      <c r="O68" s="73"/>
      <c r="P68" s="73"/>
    </row>
    <row r="69" spans="1:16" x14ac:dyDescent="0.25">
      <c r="A69" s="74"/>
      <c r="B69" s="75" t="s">
        <v>98</v>
      </c>
      <c r="C69" s="76"/>
      <c r="D69" s="76"/>
      <c r="E69" s="73"/>
      <c r="F69" s="73"/>
      <c r="G69" s="114"/>
      <c r="H69" s="115"/>
      <c r="I69" s="134"/>
      <c r="J69" s="73"/>
      <c r="K69" s="73"/>
      <c r="L69" s="73"/>
      <c r="M69" s="73"/>
      <c r="N69" s="73"/>
      <c r="O69" s="73"/>
      <c r="P69" s="73"/>
    </row>
    <row r="70" spans="1:16" x14ac:dyDescent="0.25">
      <c r="A70" s="74"/>
      <c r="B70" s="78" t="s">
        <v>99</v>
      </c>
      <c r="C70" s="76"/>
      <c r="D70" s="76"/>
      <c r="E70" s="73"/>
      <c r="F70" s="73"/>
      <c r="G70" s="114"/>
      <c r="H70" s="246" t="s">
        <v>100</v>
      </c>
      <c r="I70" s="257"/>
      <c r="J70" s="73"/>
      <c r="K70" s="73"/>
      <c r="L70" s="73"/>
      <c r="M70" s="73"/>
      <c r="N70" s="73"/>
      <c r="O70" s="73"/>
      <c r="P70" s="73"/>
    </row>
  </sheetData>
  <mergeCells count="26">
    <mergeCell ref="A12:P12"/>
    <mergeCell ref="N6:P6"/>
    <mergeCell ref="A7:B7"/>
    <mergeCell ref="O7:P7"/>
    <mergeCell ref="A8:B8"/>
    <mergeCell ref="O8:P8"/>
    <mergeCell ref="A9:B9"/>
    <mergeCell ref="O9:P9"/>
    <mergeCell ref="A11:B11"/>
    <mergeCell ref="O11:P11"/>
    <mergeCell ref="A1:M3"/>
    <mergeCell ref="N1:P1"/>
    <mergeCell ref="N2:P2"/>
    <mergeCell ref="N3:P3"/>
    <mergeCell ref="A6:B6"/>
    <mergeCell ref="A61:L61"/>
    <mergeCell ref="A62:L62"/>
    <mergeCell ref="A63:L63"/>
    <mergeCell ref="A65:L65"/>
    <mergeCell ref="H70:I70"/>
    <mergeCell ref="A60:L60"/>
    <mergeCell ref="N13:O13"/>
    <mergeCell ref="E52:J52"/>
    <mergeCell ref="E53:J53"/>
    <mergeCell ref="E54:J55"/>
    <mergeCell ref="K54:K5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
  <sheetViews>
    <sheetView topLeftCell="A13" workbookViewId="0">
      <selection activeCell="B15" sqref="B15"/>
    </sheetView>
  </sheetViews>
  <sheetFormatPr defaultRowHeight="15" x14ac:dyDescent="0.25"/>
  <cols>
    <col min="1" max="1" width="26.7109375" customWidth="1"/>
    <col min="2" max="2" width="30.7109375" customWidth="1"/>
    <col min="3" max="4" width="26.7109375" customWidth="1"/>
    <col min="5" max="8" width="11.7109375" customWidth="1"/>
    <col min="9" max="9" width="3.7109375" customWidth="1"/>
    <col min="10" max="14" width="11.7109375" customWidth="1"/>
    <col min="15" max="15" width="3.7109375" customWidth="1"/>
    <col min="16" max="16" width="10.7109375" customWidth="1"/>
  </cols>
  <sheetData>
    <row r="1" spans="1:46" ht="15" customHeight="1" x14ac:dyDescent="0.25">
      <c r="A1" s="206" t="s">
        <v>85</v>
      </c>
      <c r="B1" s="206"/>
      <c r="C1" s="206"/>
      <c r="D1" s="206"/>
      <c r="E1" s="206"/>
      <c r="F1" s="206"/>
      <c r="G1" s="206"/>
      <c r="H1" s="206"/>
      <c r="I1" s="206"/>
      <c r="J1" s="206"/>
      <c r="K1" s="206"/>
      <c r="L1" s="206"/>
      <c r="M1" s="206"/>
      <c r="N1" s="205" t="s">
        <v>124</v>
      </c>
      <c r="O1" s="205"/>
      <c r="P1" s="205"/>
      <c r="Q1" s="61"/>
      <c r="AT1" s="8"/>
    </row>
    <row r="2" spans="1:46" ht="15" customHeight="1" x14ac:dyDescent="0.25">
      <c r="A2" s="206"/>
      <c r="B2" s="206"/>
      <c r="C2" s="206"/>
      <c r="D2" s="206"/>
      <c r="E2" s="206"/>
      <c r="F2" s="206"/>
      <c r="G2" s="206"/>
      <c r="H2" s="206"/>
      <c r="I2" s="206"/>
      <c r="J2" s="206"/>
      <c r="K2" s="206"/>
      <c r="L2" s="206"/>
      <c r="M2" s="206"/>
      <c r="N2" s="205" t="s">
        <v>125</v>
      </c>
      <c r="O2" s="205"/>
      <c r="P2" s="205"/>
      <c r="Q2" s="61"/>
      <c r="AT2" s="8"/>
    </row>
    <row r="3" spans="1:46" ht="15" customHeight="1" x14ac:dyDescent="0.25">
      <c r="A3" s="206"/>
      <c r="B3" s="206"/>
      <c r="C3" s="206"/>
      <c r="D3" s="206"/>
      <c r="E3" s="206"/>
      <c r="F3" s="206"/>
      <c r="G3" s="206"/>
      <c r="H3" s="206"/>
      <c r="I3" s="206"/>
      <c r="J3" s="206"/>
      <c r="K3" s="206"/>
      <c r="L3" s="206"/>
      <c r="M3" s="206"/>
      <c r="N3" s="205" t="s">
        <v>126</v>
      </c>
      <c r="O3" s="205"/>
      <c r="P3" s="205"/>
      <c r="Q3" s="61"/>
      <c r="AT3" s="8"/>
    </row>
    <row r="4" spans="1:46" s="56" customFormat="1" ht="15" customHeight="1" x14ac:dyDescent="0.25">
      <c r="A4" s="57" t="s">
        <v>86</v>
      </c>
      <c r="B4" s="57"/>
      <c r="C4" s="57"/>
      <c r="D4" s="57"/>
      <c r="E4" s="57"/>
      <c r="F4" s="57"/>
      <c r="G4" s="57"/>
      <c r="H4" s="57"/>
      <c r="I4" s="57"/>
      <c r="J4" s="57"/>
      <c r="K4" s="57"/>
      <c r="L4" s="57"/>
      <c r="M4" s="57"/>
      <c r="N4" s="57"/>
      <c r="O4" s="57"/>
      <c r="P4" s="57"/>
      <c r="Q4" s="62"/>
    </row>
    <row r="5" spans="1:46" s="56" customFormat="1" ht="15" customHeight="1" x14ac:dyDescent="0.25">
      <c r="A5" s="57"/>
      <c r="B5" s="57"/>
      <c r="C5" s="57"/>
      <c r="D5" s="57"/>
      <c r="E5" s="57"/>
      <c r="F5" s="57"/>
      <c r="G5" s="57"/>
      <c r="H5" s="57"/>
      <c r="I5" s="57"/>
      <c r="J5" s="57"/>
      <c r="K5" s="57"/>
      <c r="L5" s="57"/>
      <c r="M5" s="57"/>
      <c r="N5" s="57"/>
      <c r="O5" s="57"/>
      <c r="P5" s="57"/>
      <c r="Q5" s="62"/>
    </row>
    <row r="6" spans="1:46" ht="15" customHeight="1" x14ac:dyDescent="0.25">
      <c r="A6" s="208" t="s">
        <v>87</v>
      </c>
      <c r="B6" s="208"/>
      <c r="C6" s="58"/>
      <c r="D6" s="58"/>
      <c r="E6" s="58"/>
      <c r="F6" s="58"/>
      <c r="G6" s="58"/>
      <c r="H6" s="58"/>
      <c r="I6" s="58"/>
      <c r="J6" s="58"/>
      <c r="K6" s="59"/>
      <c r="L6" s="58"/>
      <c r="M6" s="59"/>
      <c r="N6" s="207"/>
      <c r="O6" s="207"/>
      <c r="P6" s="207"/>
      <c r="Q6" s="61"/>
      <c r="AT6" s="8"/>
    </row>
    <row r="7" spans="1:46" ht="15" customHeight="1" x14ac:dyDescent="0.25">
      <c r="A7" s="208" t="s">
        <v>88</v>
      </c>
      <c r="B7" s="208"/>
      <c r="C7" s="58"/>
      <c r="D7" s="58"/>
      <c r="E7" s="58"/>
      <c r="F7" s="58"/>
      <c r="G7" s="58"/>
      <c r="H7" s="58"/>
      <c r="I7" s="58"/>
      <c r="J7" s="58"/>
      <c r="K7" s="59"/>
      <c r="L7" s="58"/>
      <c r="M7" s="59"/>
      <c r="N7" s="60"/>
      <c r="O7" s="209"/>
      <c r="P7" s="209"/>
      <c r="Q7" s="61"/>
      <c r="AT7" s="8"/>
    </row>
    <row r="8" spans="1:46" ht="15" customHeight="1" x14ac:dyDescent="0.25">
      <c r="A8" s="208" t="s">
        <v>89</v>
      </c>
      <c r="B8" s="208"/>
      <c r="C8" s="58"/>
      <c r="D8" s="58"/>
      <c r="E8" s="58"/>
      <c r="F8" s="58"/>
      <c r="G8" s="58"/>
      <c r="H8" s="58"/>
      <c r="I8" s="58"/>
      <c r="J8" s="58"/>
      <c r="K8" s="59"/>
      <c r="L8" s="58"/>
      <c r="M8" s="59"/>
      <c r="N8" s="58"/>
      <c r="O8" s="210"/>
      <c r="P8" s="210"/>
      <c r="Q8" s="61"/>
      <c r="AT8" s="8"/>
    </row>
    <row r="9" spans="1:46" ht="15" customHeight="1" x14ac:dyDescent="0.25">
      <c r="A9" s="208" t="s">
        <v>90</v>
      </c>
      <c r="B9" s="208"/>
      <c r="C9" s="58"/>
      <c r="D9" s="58"/>
      <c r="E9" s="58"/>
      <c r="F9" s="58"/>
      <c r="G9" s="58"/>
      <c r="H9" s="58"/>
      <c r="I9" s="58"/>
      <c r="J9" s="58"/>
      <c r="K9" s="59"/>
      <c r="L9" s="58"/>
      <c r="M9" s="59"/>
      <c r="N9" s="58"/>
      <c r="O9" s="210"/>
      <c r="P9" s="210"/>
      <c r="Q9" s="61"/>
      <c r="AT9" s="8"/>
    </row>
    <row r="10" spans="1:46" ht="15" customHeight="1" x14ac:dyDescent="0.25">
      <c r="A10" s="208" t="s">
        <v>91</v>
      </c>
      <c r="B10" s="208"/>
      <c r="C10" s="58"/>
      <c r="D10" s="58"/>
      <c r="E10" s="58"/>
      <c r="F10" s="58"/>
      <c r="G10" s="58"/>
      <c r="H10" s="58"/>
      <c r="I10" s="58"/>
      <c r="J10" s="58"/>
      <c r="K10" s="59"/>
      <c r="L10" s="58"/>
      <c r="M10" s="59"/>
      <c r="N10" s="58"/>
      <c r="O10" s="210"/>
      <c r="P10" s="210"/>
      <c r="Q10" s="61"/>
      <c r="AT10" s="8"/>
    </row>
    <row r="11" spans="1:46" ht="15" customHeight="1" x14ac:dyDescent="0.25">
      <c r="A11" s="208" t="s">
        <v>92</v>
      </c>
      <c r="B11" s="208"/>
      <c r="C11" s="58"/>
      <c r="D11" s="58"/>
      <c r="E11" s="58"/>
      <c r="F11" s="58"/>
      <c r="G11" s="58"/>
      <c r="H11" s="58"/>
      <c r="I11" s="58"/>
      <c r="J11" s="58"/>
      <c r="K11" s="59"/>
      <c r="L11" s="58"/>
      <c r="M11" s="59"/>
      <c r="N11" s="58"/>
      <c r="O11" s="210"/>
      <c r="P11" s="210"/>
      <c r="Q11" s="61"/>
      <c r="AT11" s="8"/>
    </row>
    <row r="12" spans="1:46" ht="30" customHeight="1" thickBot="1" x14ac:dyDescent="0.3">
      <c r="A12" s="222" t="s">
        <v>123</v>
      </c>
      <c r="B12" s="223"/>
      <c r="C12" s="223"/>
      <c r="D12" s="223"/>
      <c r="E12" s="223"/>
      <c r="F12" s="223"/>
      <c r="G12" s="223"/>
      <c r="H12" s="223"/>
      <c r="I12" s="223"/>
      <c r="J12" s="223"/>
      <c r="K12" s="223"/>
      <c r="L12" s="223"/>
      <c r="M12" s="223"/>
      <c r="N12" s="223"/>
      <c r="O12" s="223"/>
      <c r="P12" s="223"/>
      <c r="Q12" s="61"/>
    </row>
    <row r="13" spans="1:4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24" t="s">
        <v>13</v>
      </c>
      <c r="O13" s="225"/>
      <c r="P13" s="6" t="s">
        <v>11</v>
      </c>
    </row>
    <row r="14" spans="1:46" ht="17.25" customHeight="1" x14ac:dyDescent="0.25">
      <c r="A14" s="201" t="s">
        <v>216</v>
      </c>
      <c r="B14" s="202"/>
      <c r="C14" s="202"/>
      <c r="D14" s="202"/>
      <c r="E14" s="202"/>
      <c r="F14" s="202"/>
      <c r="G14" s="204" t="s">
        <v>442</v>
      </c>
      <c r="H14" s="204" t="s">
        <v>443</v>
      </c>
      <c r="I14" s="202"/>
      <c r="J14" s="202"/>
      <c r="K14" s="202"/>
      <c r="L14" s="202"/>
      <c r="M14" s="202"/>
      <c r="N14" s="202"/>
      <c r="O14" s="202"/>
      <c r="P14" s="203"/>
    </row>
    <row r="15" spans="1:46" x14ac:dyDescent="0.2">
      <c r="A15" s="156" t="s">
        <v>415</v>
      </c>
      <c r="B15" s="24"/>
      <c r="C15" s="12" t="s">
        <v>50</v>
      </c>
      <c r="D15" s="12" t="s">
        <v>50</v>
      </c>
      <c r="E15" s="13" t="s">
        <v>50</v>
      </c>
      <c r="F15" s="9"/>
      <c r="G15" s="193">
        <v>136</v>
      </c>
      <c r="H15" s="130">
        <v>464</v>
      </c>
      <c r="I15" s="9" t="s">
        <v>113</v>
      </c>
      <c r="J15" s="13" t="s">
        <v>50</v>
      </c>
      <c r="K15" s="21" t="e">
        <f t="shared" ref="K15:K16" si="0">SUM(H15*J15)</f>
        <v>#VALUE!</v>
      </c>
      <c r="L15" s="13" t="s">
        <v>50</v>
      </c>
      <c r="M15" s="21" t="e">
        <f t="shared" ref="M15:M16" si="1">SUM(J15*K15+K15/100*L15)</f>
        <v>#VALUE!</v>
      </c>
      <c r="N15" s="13" t="s">
        <v>50</v>
      </c>
      <c r="O15" s="9" t="s">
        <v>113</v>
      </c>
      <c r="P15" s="21" t="e">
        <f t="shared" ref="P15:P16" si="2">SUM(N15*J15)</f>
        <v>#VALUE!</v>
      </c>
    </row>
    <row r="16" spans="1:46" x14ac:dyDescent="0.2">
      <c r="A16" s="156" t="s">
        <v>416</v>
      </c>
      <c r="B16" s="25"/>
      <c r="C16" s="12" t="s">
        <v>50</v>
      </c>
      <c r="D16" s="12" t="s">
        <v>50</v>
      </c>
      <c r="E16" s="13" t="s">
        <v>50</v>
      </c>
      <c r="F16" s="1"/>
      <c r="G16" s="194">
        <v>272</v>
      </c>
      <c r="H16" s="130">
        <v>928</v>
      </c>
      <c r="I16" s="9" t="s">
        <v>113</v>
      </c>
      <c r="J16" s="13" t="s">
        <v>50</v>
      </c>
      <c r="K16" s="21" t="e">
        <f t="shared" si="0"/>
        <v>#VALUE!</v>
      </c>
      <c r="L16" s="13" t="s">
        <v>50</v>
      </c>
      <c r="M16" s="21" t="e">
        <f t="shared" si="1"/>
        <v>#VALUE!</v>
      </c>
      <c r="N16" s="13" t="s">
        <v>50</v>
      </c>
      <c r="O16" s="9" t="s">
        <v>113</v>
      </c>
      <c r="P16" s="21" t="e">
        <f t="shared" si="2"/>
        <v>#VALUE!</v>
      </c>
    </row>
    <row r="17" spans="1:16" x14ac:dyDescent="0.2">
      <c r="A17" s="156" t="s">
        <v>417</v>
      </c>
      <c r="B17" s="24"/>
      <c r="C17" s="12" t="s">
        <v>50</v>
      </c>
      <c r="D17" s="12" t="s">
        <v>50</v>
      </c>
      <c r="E17" s="13" t="s">
        <v>50</v>
      </c>
      <c r="F17" s="9"/>
      <c r="G17" s="193">
        <v>136</v>
      </c>
      <c r="H17" s="130">
        <v>464</v>
      </c>
      <c r="I17" s="9" t="s">
        <v>113</v>
      </c>
      <c r="J17" s="13" t="s">
        <v>50</v>
      </c>
      <c r="K17" s="21" t="e">
        <f t="shared" ref="K17:K38" si="3">SUM(H17*J17)</f>
        <v>#VALUE!</v>
      </c>
      <c r="L17" s="13" t="s">
        <v>50</v>
      </c>
      <c r="M17" s="21" t="e">
        <f t="shared" ref="M17:M30" si="4">SUM(J17*K17+K17/100*L17)</f>
        <v>#VALUE!</v>
      </c>
      <c r="N17" s="13" t="s">
        <v>50</v>
      </c>
      <c r="O17" s="9" t="s">
        <v>113</v>
      </c>
      <c r="P17" s="21" t="e">
        <f t="shared" ref="P17:P30" si="5">SUM(N17*J17)</f>
        <v>#VALUE!</v>
      </c>
    </row>
    <row r="18" spans="1:16" x14ac:dyDescent="0.2">
      <c r="A18" s="156" t="s">
        <v>418</v>
      </c>
      <c r="B18" s="24"/>
      <c r="C18" s="12" t="s">
        <v>50</v>
      </c>
      <c r="D18" s="12" t="s">
        <v>50</v>
      </c>
      <c r="E18" s="13" t="s">
        <v>50</v>
      </c>
      <c r="F18" s="9"/>
      <c r="G18" s="193">
        <v>136</v>
      </c>
      <c r="H18" s="130">
        <v>464</v>
      </c>
      <c r="I18" s="9" t="s">
        <v>113</v>
      </c>
      <c r="J18" s="13" t="s">
        <v>50</v>
      </c>
      <c r="K18" s="21" t="e">
        <f t="shared" si="3"/>
        <v>#VALUE!</v>
      </c>
      <c r="L18" s="13" t="s">
        <v>50</v>
      </c>
      <c r="M18" s="21" t="e">
        <f t="shared" si="4"/>
        <v>#VALUE!</v>
      </c>
      <c r="N18" s="13" t="s">
        <v>50</v>
      </c>
      <c r="O18" s="9" t="s">
        <v>113</v>
      </c>
      <c r="P18" s="21" t="e">
        <f t="shared" si="5"/>
        <v>#VALUE!</v>
      </c>
    </row>
    <row r="19" spans="1:16" x14ac:dyDescent="0.2">
      <c r="A19" s="156" t="s">
        <v>419</v>
      </c>
      <c r="B19" s="24"/>
      <c r="C19" s="12" t="s">
        <v>50</v>
      </c>
      <c r="D19" s="12" t="s">
        <v>50</v>
      </c>
      <c r="E19" s="13" t="s">
        <v>50</v>
      </c>
      <c r="F19" s="9"/>
      <c r="G19" s="193">
        <v>204</v>
      </c>
      <c r="H19" s="130">
        <v>696</v>
      </c>
      <c r="I19" s="9" t="s">
        <v>113</v>
      </c>
      <c r="J19" s="13" t="s">
        <v>50</v>
      </c>
      <c r="K19" s="21" t="e">
        <f t="shared" si="3"/>
        <v>#VALUE!</v>
      </c>
      <c r="L19" s="13" t="s">
        <v>50</v>
      </c>
      <c r="M19" s="21" t="e">
        <f t="shared" si="4"/>
        <v>#VALUE!</v>
      </c>
      <c r="N19" s="13" t="s">
        <v>50</v>
      </c>
      <c r="O19" s="9" t="s">
        <v>113</v>
      </c>
      <c r="P19" s="21" t="e">
        <f t="shared" si="5"/>
        <v>#VALUE!</v>
      </c>
    </row>
    <row r="20" spans="1:16" x14ac:dyDescent="0.2">
      <c r="A20" s="156" t="s">
        <v>441</v>
      </c>
      <c r="B20" s="24"/>
      <c r="C20" s="12" t="s">
        <v>50</v>
      </c>
      <c r="D20" s="12" t="s">
        <v>50</v>
      </c>
      <c r="E20" s="13" t="s">
        <v>50</v>
      </c>
      <c r="F20" s="9"/>
      <c r="G20" s="193">
        <v>136</v>
      </c>
      <c r="H20" s="130">
        <v>464</v>
      </c>
      <c r="I20" s="9" t="s">
        <v>113</v>
      </c>
      <c r="J20" s="13" t="s">
        <v>50</v>
      </c>
      <c r="K20" s="21" t="e">
        <f t="shared" si="3"/>
        <v>#VALUE!</v>
      </c>
      <c r="L20" s="13" t="s">
        <v>50</v>
      </c>
      <c r="M20" s="21" t="e">
        <f t="shared" si="4"/>
        <v>#VALUE!</v>
      </c>
      <c r="N20" s="13" t="s">
        <v>50</v>
      </c>
      <c r="O20" s="9" t="s">
        <v>113</v>
      </c>
      <c r="P20" s="21" t="e">
        <f t="shared" si="5"/>
        <v>#VALUE!</v>
      </c>
    </row>
    <row r="21" spans="1:16" x14ac:dyDescent="0.2">
      <c r="A21" s="156" t="s">
        <v>420</v>
      </c>
      <c r="B21" s="24"/>
      <c r="C21" s="12" t="s">
        <v>50</v>
      </c>
      <c r="D21" s="12" t="s">
        <v>50</v>
      </c>
      <c r="E21" s="13" t="s">
        <v>50</v>
      </c>
      <c r="F21" s="9"/>
      <c r="G21" s="193">
        <v>136</v>
      </c>
      <c r="H21" s="130">
        <v>464</v>
      </c>
      <c r="I21" s="9" t="s">
        <v>113</v>
      </c>
      <c r="J21" s="13" t="s">
        <v>50</v>
      </c>
      <c r="K21" s="21" t="e">
        <f t="shared" si="3"/>
        <v>#VALUE!</v>
      </c>
      <c r="L21" s="13" t="s">
        <v>50</v>
      </c>
      <c r="M21" s="21" t="e">
        <f t="shared" si="4"/>
        <v>#VALUE!</v>
      </c>
      <c r="N21" s="13" t="s">
        <v>50</v>
      </c>
      <c r="O21" s="9" t="s">
        <v>113</v>
      </c>
      <c r="P21" s="21" t="e">
        <f t="shared" si="5"/>
        <v>#VALUE!</v>
      </c>
    </row>
    <row r="22" spans="1:16" x14ac:dyDescent="0.2">
      <c r="A22" s="156" t="s">
        <v>421</v>
      </c>
      <c r="B22" s="24"/>
      <c r="C22" s="12" t="s">
        <v>50</v>
      </c>
      <c r="D22" s="12" t="s">
        <v>50</v>
      </c>
      <c r="E22" s="13" t="s">
        <v>50</v>
      </c>
      <c r="F22" s="9"/>
      <c r="G22" s="193">
        <v>136</v>
      </c>
      <c r="H22" s="130">
        <v>464</v>
      </c>
      <c r="I22" s="9" t="s">
        <v>113</v>
      </c>
      <c r="J22" s="13" t="s">
        <v>50</v>
      </c>
      <c r="K22" s="21" t="e">
        <f t="shared" si="3"/>
        <v>#VALUE!</v>
      </c>
      <c r="L22" s="13" t="s">
        <v>50</v>
      </c>
      <c r="M22" s="21" t="e">
        <f t="shared" si="4"/>
        <v>#VALUE!</v>
      </c>
      <c r="N22" s="13" t="s">
        <v>50</v>
      </c>
      <c r="O22" s="9" t="s">
        <v>113</v>
      </c>
      <c r="P22" s="21" t="e">
        <f t="shared" si="5"/>
        <v>#VALUE!</v>
      </c>
    </row>
    <row r="23" spans="1:16" x14ac:dyDescent="0.2">
      <c r="A23" s="156" t="s">
        <v>422</v>
      </c>
      <c r="B23" s="24"/>
      <c r="C23" s="12" t="s">
        <v>50</v>
      </c>
      <c r="D23" s="12" t="s">
        <v>50</v>
      </c>
      <c r="E23" s="13" t="s">
        <v>50</v>
      </c>
      <c r="F23" s="9"/>
      <c r="G23" s="193">
        <v>136</v>
      </c>
      <c r="H23" s="130">
        <v>464</v>
      </c>
      <c r="I23" s="9" t="s">
        <v>113</v>
      </c>
      <c r="J23" s="13" t="s">
        <v>50</v>
      </c>
      <c r="K23" s="21" t="e">
        <f t="shared" ref="K23:K27" si="6">SUM(H23*J23)</f>
        <v>#VALUE!</v>
      </c>
      <c r="L23" s="13" t="s">
        <v>50</v>
      </c>
      <c r="M23" s="21" t="e">
        <f t="shared" ref="M23:M27" si="7">SUM(J23*K23+K23/100*L23)</f>
        <v>#VALUE!</v>
      </c>
      <c r="N23" s="13" t="s">
        <v>50</v>
      </c>
      <c r="O23" s="9" t="s">
        <v>113</v>
      </c>
      <c r="P23" s="21" t="e">
        <f t="shared" ref="P23:P27" si="8">SUM(N23*J23)</f>
        <v>#VALUE!</v>
      </c>
    </row>
    <row r="24" spans="1:16" x14ac:dyDescent="0.2">
      <c r="A24" s="156" t="s">
        <v>423</v>
      </c>
      <c r="B24" s="24"/>
      <c r="C24" s="12" t="s">
        <v>50</v>
      </c>
      <c r="D24" s="12" t="s">
        <v>50</v>
      </c>
      <c r="E24" s="13" t="s">
        <v>50</v>
      </c>
      <c r="F24" s="9"/>
      <c r="G24" s="193">
        <v>204</v>
      </c>
      <c r="H24" s="130">
        <v>696</v>
      </c>
      <c r="I24" s="9" t="s">
        <v>113</v>
      </c>
      <c r="J24" s="13" t="s">
        <v>50</v>
      </c>
      <c r="K24" s="21" t="e">
        <f t="shared" si="6"/>
        <v>#VALUE!</v>
      </c>
      <c r="L24" s="13" t="s">
        <v>50</v>
      </c>
      <c r="M24" s="21" t="e">
        <f t="shared" si="7"/>
        <v>#VALUE!</v>
      </c>
      <c r="N24" s="13" t="s">
        <v>50</v>
      </c>
      <c r="O24" s="9" t="s">
        <v>113</v>
      </c>
      <c r="P24" s="21" t="e">
        <f t="shared" si="8"/>
        <v>#VALUE!</v>
      </c>
    </row>
    <row r="25" spans="1:16" x14ac:dyDescent="0.2">
      <c r="A25" s="156" t="s">
        <v>424</v>
      </c>
      <c r="B25" s="24"/>
      <c r="C25" s="12" t="s">
        <v>50</v>
      </c>
      <c r="D25" s="12" t="s">
        <v>50</v>
      </c>
      <c r="E25" s="13" t="s">
        <v>50</v>
      </c>
      <c r="F25" s="9"/>
      <c r="G25" s="193">
        <v>272</v>
      </c>
      <c r="H25" s="130">
        <v>928</v>
      </c>
      <c r="I25" s="9" t="s">
        <v>113</v>
      </c>
      <c r="J25" s="13" t="s">
        <v>50</v>
      </c>
      <c r="K25" s="21" t="e">
        <f t="shared" si="6"/>
        <v>#VALUE!</v>
      </c>
      <c r="L25" s="13" t="s">
        <v>50</v>
      </c>
      <c r="M25" s="21" t="e">
        <f t="shared" si="7"/>
        <v>#VALUE!</v>
      </c>
      <c r="N25" s="13" t="s">
        <v>50</v>
      </c>
      <c r="O25" s="9" t="s">
        <v>113</v>
      </c>
      <c r="P25" s="21" t="e">
        <f t="shared" si="8"/>
        <v>#VALUE!</v>
      </c>
    </row>
    <row r="26" spans="1:16" x14ac:dyDescent="0.2">
      <c r="A26" s="156" t="s">
        <v>425</v>
      </c>
      <c r="B26" s="24"/>
      <c r="C26" s="12" t="s">
        <v>50</v>
      </c>
      <c r="D26" s="12" t="s">
        <v>50</v>
      </c>
      <c r="E26" s="13" t="s">
        <v>50</v>
      </c>
      <c r="F26" s="9"/>
      <c r="G26" s="193">
        <v>136</v>
      </c>
      <c r="H26" s="130">
        <v>464</v>
      </c>
      <c r="I26" s="9" t="s">
        <v>113</v>
      </c>
      <c r="J26" s="13" t="s">
        <v>50</v>
      </c>
      <c r="K26" s="21" t="e">
        <f t="shared" si="6"/>
        <v>#VALUE!</v>
      </c>
      <c r="L26" s="13" t="s">
        <v>50</v>
      </c>
      <c r="M26" s="21" t="e">
        <f t="shared" si="7"/>
        <v>#VALUE!</v>
      </c>
      <c r="N26" s="13" t="s">
        <v>50</v>
      </c>
      <c r="O26" s="9" t="s">
        <v>113</v>
      </c>
      <c r="P26" s="21" t="e">
        <f t="shared" si="8"/>
        <v>#VALUE!</v>
      </c>
    </row>
    <row r="27" spans="1:16" x14ac:dyDescent="0.2">
      <c r="A27" s="156" t="s">
        <v>426</v>
      </c>
      <c r="B27" s="24"/>
      <c r="C27" s="12" t="s">
        <v>50</v>
      </c>
      <c r="D27" s="12" t="s">
        <v>50</v>
      </c>
      <c r="E27" s="13" t="s">
        <v>50</v>
      </c>
      <c r="F27" s="9"/>
      <c r="G27" s="193">
        <v>136</v>
      </c>
      <c r="H27" s="130">
        <v>464</v>
      </c>
      <c r="I27" s="9" t="s">
        <v>113</v>
      </c>
      <c r="J27" s="13" t="s">
        <v>50</v>
      </c>
      <c r="K27" s="21" t="e">
        <f t="shared" si="6"/>
        <v>#VALUE!</v>
      </c>
      <c r="L27" s="13" t="s">
        <v>50</v>
      </c>
      <c r="M27" s="21" t="e">
        <f t="shared" si="7"/>
        <v>#VALUE!</v>
      </c>
      <c r="N27" s="13" t="s">
        <v>50</v>
      </c>
      <c r="O27" s="9" t="s">
        <v>113</v>
      </c>
      <c r="P27" s="21" t="e">
        <f t="shared" si="8"/>
        <v>#VALUE!</v>
      </c>
    </row>
    <row r="28" spans="1:16" x14ac:dyDescent="0.2">
      <c r="A28" s="156" t="s">
        <v>427</v>
      </c>
      <c r="B28" s="24"/>
      <c r="C28" s="12" t="s">
        <v>50</v>
      </c>
      <c r="D28" s="12" t="s">
        <v>50</v>
      </c>
      <c r="E28" s="13" t="s">
        <v>50</v>
      </c>
      <c r="F28" s="9"/>
      <c r="G28" s="193">
        <v>227</v>
      </c>
      <c r="H28" s="130">
        <v>773</v>
      </c>
      <c r="I28" s="9" t="s">
        <v>113</v>
      </c>
      <c r="J28" s="13" t="s">
        <v>50</v>
      </c>
      <c r="K28" s="21" t="e">
        <f t="shared" si="3"/>
        <v>#VALUE!</v>
      </c>
      <c r="L28" s="13" t="s">
        <v>50</v>
      </c>
      <c r="M28" s="21" t="e">
        <f t="shared" si="4"/>
        <v>#VALUE!</v>
      </c>
      <c r="N28" s="13" t="s">
        <v>50</v>
      </c>
      <c r="O28" s="9" t="s">
        <v>113</v>
      </c>
      <c r="P28" s="21" t="e">
        <f t="shared" si="5"/>
        <v>#VALUE!</v>
      </c>
    </row>
    <row r="29" spans="1:16" x14ac:dyDescent="0.2">
      <c r="A29" s="156" t="s">
        <v>428</v>
      </c>
      <c r="B29" s="24"/>
      <c r="C29" s="12" t="s">
        <v>50</v>
      </c>
      <c r="D29" s="12" t="s">
        <v>50</v>
      </c>
      <c r="E29" s="13" t="s">
        <v>50</v>
      </c>
      <c r="F29" s="9"/>
      <c r="G29" s="193">
        <v>182</v>
      </c>
      <c r="H29" s="130">
        <v>618</v>
      </c>
      <c r="I29" s="9" t="s">
        <v>113</v>
      </c>
      <c r="J29" s="13" t="s">
        <v>50</v>
      </c>
      <c r="K29" s="21" t="e">
        <f t="shared" si="3"/>
        <v>#VALUE!</v>
      </c>
      <c r="L29" s="13" t="s">
        <v>50</v>
      </c>
      <c r="M29" s="21" t="e">
        <f t="shared" si="4"/>
        <v>#VALUE!</v>
      </c>
      <c r="N29" s="13" t="s">
        <v>50</v>
      </c>
      <c r="O29" s="9" t="s">
        <v>113</v>
      </c>
      <c r="P29" s="21" t="e">
        <f t="shared" si="5"/>
        <v>#VALUE!</v>
      </c>
    </row>
    <row r="30" spans="1:16" x14ac:dyDescent="0.2">
      <c r="A30" s="156" t="s">
        <v>429</v>
      </c>
      <c r="B30" s="24"/>
      <c r="C30" s="12" t="s">
        <v>50</v>
      </c>
      <c r="D30" s="12" t="s">
        <v>50</v>
      </c>
      <c r="E30" s="13" t="s">
        <v>50</v>
      </c>
      <c r="F30" s="9"/>
      <c r="G30" s="193">
        <v>341</v>
      </c>
      <c r="H30" s="130">
        <v>1159</v>
      </c>
      <c r="I30" s="9" t="s">
        <v>113</v>
      </c>
      <c r="J30" s="13" t="s">
        <v>50</v>
      </c>
      <c r="K30" s="21" t="e">
        <f t="shared" si="3"/>
        <v>#VALUE!</v>
      </c>
      <c r="L30" s="13" t="s">
        <v>50</v>
      </c>
      <c r="M30" s="21" t="e">
        <f t="shared" si="4"/>
        <v>#VALUE!</v>
      </c>
      <c r="N30" s="13" t="s">
        <v>50</v>
      </c>
      <c r="O30" s="9" t="s">
        <v>113</v>
      </c>
      <c r="P30" s="21" t="e">
        <f t="shared" si="5"/>
        <v>#VALUE!</v>
      </c>
    </row>
    <row r="31" spans="1:16" x14ac:dyDescent="0.2">
      <c r="A31" s="156" t="s">
        <v>430</v>
      </c>
      <c r="B31" s="25"/>
      <c r="C31" s="12" t="s">
        <v>50</v>
      </c>
      <c r="D31" s="12" t="s">
        <v>50</v>
      </c>
      <c r="E31" s="13" t="s">
        <v>50</v>
      </c>
      <c r="F31" s="1"/>
      <c r="G31" s="194">
        <v>136</v>
      </c>
      <c r="H31" s="130">
        <v>464</v>
      </c>
      <c r="I31" s="9" t="s">
        <v>113</v>
      </c>
      <c r="J31" s="13" t="s">
        <v>50</v>
      </c>
      <c r="K31" s="21" t="e">
        <f t="shared" ref="K31:K32" si="9">SUM(H31*J31)</f>
        <v>#VALUE!</v>
      </c>
      <c r="L31" s="13" t="s">
        <v>50</v>
      </c>
      <c r="M31" s="21" t="e">
        <f t="shared" ref="M31:M32" si="10">SUM(J31*K31+K31/100*L31)</f>
        <v>#VALUE!</v>
      </c>
      <c r="N31" s="13" t="s">
        <v>50</v>
      </c>
      <c r="O31" s="9" t="s">
        <v>113</v>
      </c>
      <c r="P31" s="21" t="e">
        <f t="shared" ref="P31:P32" si="11">SUM(N31*J31)</f>
        <v>#VALUE!</v>
      </c>
    </row>
    <row r="32" spans="1:16" x14ac:dyDescent="0.2">
      <c r="A32" s="156" t="s">
        <v>431</v>
      </c>
      <c r="B32" s="24"/>
      <c r="C32" s="12" t="s">
        <v>50</v>
      </c>
      <c r="D32" s="12" t="s">
        <v>50</v>
      </c>
      <c r="E32" s="13" t="s">
        <v>50</v>
      </c>
      <c r="F32" s="9"/>
      <c r="G32" s="193">
        <v>136</v>
      </c>
      <c r="H32" s="130">
        <v>464</v>
      </c>
      <c r="I32" s="9" t="s">
        <v>113</v>
      </c>
      <c r="J32" s="13" t="s">
        <v>50</v>
      </c>
      <c r="K32" s="21" t="e">
        <f t="shared" si="9"/>
        <v>#VALUE!</v>
      </c>
      <c r="L32" s="13" t="s">
        <v>50</v>
      </c>
      <c r="M32" s="21" t="e">
        <f t="shared" si="10"/>
        <v>#VALUE!</v>
      </c>
      <c r="N32" s="13" t="s">
        <v>50</v>
      </c>
      <c r="O32" s="9" t="s">
        <v>113</v>
      </c>
      <c r="P32" s="21" t="e">
        <f t="shared" si="11"/>
        <v>#VALUE!</v>
      </c>
    </row>
    <row r="33" spans="1:16" x14ac:dyDescent="0.2">
      <c r="A33" s="156" t="s">
        <v>432</v>
      </c>
      <c r="B33" s="25"/>
      <c r="C33" s="12" t="s">
        <v>50</v>
      </c>
      <c r="D33" s="12" t="s">
        <v>50</v>
      </c>
      <c r="E33" s="13" t="s">
        <v>50</v>
      </c>
      <c r="F33" s="1"/>
      <c r="G33" s="194">
        <v>341</v>
      </c>
      <c r="H33" s="130">
        <v>1159</v>
      </c>
      <c r="I33" s="9" t="s">
        <v>113</v>
      </c>
      <c r="J33" s="13" t="s">
        <v>50</v>
      </c>
      <c r="K33" s="21" t="e">
        <f t="shared" si="3"/>
        <v>#VALUE!</v>
      </c>
      <c r="L33" s="13" t="s">
        <v>50</v>
      </c>
      <c r="M33" s="21" t="e">
        <f t="shared" ref="M33:M38" si="12">SUM(J33*K33+K33/100*L33)</f>
        <v>#VALUE!</v>
      </c>
      <c r="N33" s="13" t="s">
        <v>50</v>
      </c>
      <c r="O33" s="9" t="s">
        <v>113</v>
      </c>
      <c r="P33" s="21" t="e">
        <f t="shared" ref="P33:P38" si="13">SUM(N33*J33)</f>
        <v>#VALUE!</v>
      </c>
    </row>
    <row r="34" spans="1:16" x14ac:dyDescent="0.2">
      <c r="A34" s="156" t="s">
        <v>433</v>
      </c>
      <c r="B34" s="24"/>
      <c r="C34" s="12" t="s">
        <v>50</v>
      </c>
      <c r="D34" s="12" t="s">
        <v>50</v>
      </c>
      <c r="E34" s="13" t="s">
        <v>50</v>
      </c>
      <c r="F34" s="9"/>
      <c r="G34" s="193">
        <v>454</v>
      </c>
      <c r="H34" s="130">
        <v>1546</v>
      </c>
      <c r="I34" s="9" t="s">
        <v>113</v>
      </c>
      <c r="J34" s="13" t="s">
        <v>50</v>
      </c>
      <c r="K34" s="21" t="e">
        <f t="shared" si="3"/>
        <v>#VALUE!</v>
      </c>
      <c r="L34" s="13" t="s">
        <v>50</v>
      </c>
      <c r="M34" s="21" t="e">
        <f t="shared" si="12"/>
        <v>#VALUE!</v>
      </c>
      <c r="N34" s="13" t="s">
        <v>50</v>
      </c>
      <c r="O34" s="9" t="s">
        <v>113</v>
      </c>
      <c r="P34" s="21" t="e">
        <f t="shared" si="13"/>
        <v>#VALUE!</v>
      </c>
    </row>
    <row r="35" spans="1:16" x14ac:dyDescent="0.2">
      <c r="A35" s="156" t="s">
        <v>434</v>
      </c>
      <c r="B35" s="25"/>
      <c r="C35" s="12" t="s">
        <v>50</v>
      </c>
      <c r="D35" s="12" t="s">
        <v>50</v>
      </c>
      <c r="E35" s="13" t="s">
        <v>50</v>
      </c>
      <c r="F35" s="1"/>
      <c r="G35" s="194">
        <v>136</v>
      </c>
      <c r="H35" s="130">
        <v>464</v>
      </c>
      <c r="I35" s="9" t="s">
        <v>113</v>
      </c>
      <c r="J35" s="13" t="s">
        <v>50</v>
      </c>
      <c r="K35" s="21" t="e">
        <f t="shared" si="3"/>
        <v>#VALUE!</v>
      </c>
      <c r="L35" s="13" t="s">
        <v>50</v>
      </c>
      <c r="M35" s="21" t="e">
        <f t="shared" si="12"/>
        <v>#VALUE!</v>
      </c>
      <c r="N35" s="13" t="s">
        <v>50</v>
      </c>
      <c r="O35" s="9" t="s">
        <v>113</v>
      </c>
      <c r="P35" s="21" t="e">
        <f t="shared" si="13"/>
        <v>#VALUE!</v>
      </c>
    </row>
    <row r="36" spans="1:16" x14ac:dyDescent="0.2">
      <c r="A36" s="156" t="s">
        <v>435</v>
      </c>
      <c r="B36" s="24"/>
      <c r="C36" s="12" t="s">
        <v>50</v>
      </c>
      <c r="D36" s="12" t="s">
        <v>50</v>
      </c>
      <c r="E36" s="13" t="s">
        <v>50</v>
      </c>
      <c r="F36" s="9"/>
      <c r="G36" s="193">
        <v>136</v>
      </c>
      <c r="H36" s="130">
        <v>464</v>
      </c>
      <c r="I36" s="9" t="s">
        <v>113</v>
      </c>
      <c r="J36" s="13" t="s">
        <v>50</v>
      </c>
      <c r="K36" s="21" t="e">
        <f t="shared" si="3"/>
        <v>#VALUE!</v>
      </c>
      <c r="L36" s="13" t="s">
        <v>50</v>
      </c>
      <c r="M36" s="21" t="e">
        <f t="shared" si="12"/>
        <v>#VALUE!</v>
      </c>
      <c r="N36" s="13" t="s">
        <v>50</v>
      </c>
      <c r="O36" s="9" t="s">
        <v>113</v>
      </c>
      <c r="P36" s="21" t="e">
        <f t="shared" si="13"/>
        <v>#VALUE!</v>
      </c>
    </row>
    <row r="37" spans="1:16" x14ac:dyDescent="0.2">
      <c r="A37" s="156" t="s">
        <v>436</v>
      </c>
      <c r="B37" s="25"/>
      <c r="C37" s="12" t="s">
        <v>50</v>
      </c>
      <c r="D37" s="12" t="s">
        <v>50</v>
      </c>
      <c r="E37" s="13" t="s">
        <v>50</v>
      </c>
      <c r="F37" s="1"/>
      <c r="G37" s="194">
        <v>341</v>
      </c>
      <c r="H37" s="130">
        <v>1159</v>
      </c>
      <c r="I37" s="9" t="s">
        <v>113</v>
      </c>
      <c r="J37" s="13" t="s">
        <v>50</v>
      </c>
      <c r="K37" s="21" t="e">
        <f t="shared" si="3"/>
        <v>#VALUE!</v>
      </c>
      <c r="L37" s="13" t="s">
        <v>50</v>
      </c>
      <c r="M37" s="21" t="e">
        <f t="shared" si="12"/>
        <v>#VALUE!</v>
      </c>
      <c r="N37" s="13" t="s">
        <v>50</v>
      </c>
      <c r="O37" s="9" t="s">
        <v>113</v>
      </c>
      <c r="P37" s="21" t="e">
        <f t="shared" si="13"/>
        <v>#VALUE!</v>
      </c>
    </row>
    <row r="38" spans="1:16" ht="15.75" thickBot="1" x14ac:dyDescent="0.25">
      <c r="A38" s="156" t="s">
        <v>437</v>
      </c>
      <c r="B38" s="25"/>
      <c r="C38" s="12" t="s">
        <v>50</v>
      </c>
      <c r="D38" s="12" t="s">
        <v>50</v>
      </c>
      <c r="E38" s="13" t="s">
        <v>50</v>
      </c>
      <c r="F38" s="1"/>
      <c r="G38" s="194">
        <v>136</v>
      </c>
      <c r="H38" s="130">
        <v>464</v>
      </c>
      <c r="I38" s="9" t="s">
        <v>113</v>
      </c>
      <c r="J38" s="13" t="s">
        <v>50</v>
      </c>
      <c r="K38" s="21" t="e">
        <f t="shared" si="3"/>
        <v>#VALUE!</v>
      </c>
      <c r="L38" s="13" t="s">
        <v>50</v>
      </c>
      <c r="M38" s="21" t="e">
        <f t="shared" si="12"/>
        <v>#VALUE!</v>
      </c>
      <c r="N38" s="13" t="s">
        <v>50</v>
      </c>
      <c r="O38" s="9" t="s">
        <v>113</v>
      </c>
      <c r="P38" s="21" t="e">
        <f t="shared" si="13"/>
        <v>#VALUE!</v>
      </c>
    </row>
    <row r="39" spans="1:16" ht="15.75" customHeight="1" x14ac:dyDescent="0.25">
      <c r="A39" s="49"/>
      <c r="B39" s="44"/>
      <c r="C39" s="44"/>
      <c r="D39" s="44"/>
      <c r="E39" s="240" t="s">
        <v>82</v>
      </c>
      <c r="F39" s="241"/>
      <c r="G39" s="241"/>
      <c r="H39" s="241"/>
      <c r="I39" s="241"/>
      <c r="J39" s="242"/>
      <c r="K39" s="54" t="e">
        <f>SUM(K15:K38)</f>
        <v>#VALUE!</v>
      </c>
      <c r="L39" s="44"/>
      <c r="M39" s="44"/>
      <c r="N39" s="44"/>
      <c r="O39" s="44"/>
      <c r="P39" s="44"/>
    </row>
    <row r="40" spans="1:16" ht="15.75" x14ac:dyDescent="0.25">
      <c r="A40" s="28"/>
      <c r="E40" s="243" t="s">
        <v>83</v>
      </c>
      <c r="F40" s="244"/>
      <c r="G40" s="244"/>
      <c r="H40" s="244"/>
      <c r="I40" s="244"/>
      <c r="J40" s="245"/>
      <c r="K40" s="55"/>
    </row>
    <row r="41" spans="1:16" ht="15" customHeight="1" x14ac:dyDescent="0.25">
      <c r="A41" s="47"/>
      <c r="E41" s="216" t="s">
        <v>84</v>
      </c>
      <c r="F41" s="217"/>
      <c r="G41" s="217"/>
      <c r="H41" s="217"/>
      <c r="I41" s="217"/>
      <c r="J41" s="260"/>
      <c r="K41" s="220" t="e">
        <f>SUM(M15:M38)</f>
        <v>#VALUE!</v>
      </c>
    </row>
    <row r="42" spans="1:16" ht="15" customHeight="1" thickBot="1" x14ac:dyDescent="0.3">
      <c r="E42" s="218"/>
      <c r="F42" s="219"/>
      <c r="G42" s="219"/>
      <c r="H42" s="219"/>
      <c r="I42" s="219"/>
      <c r="J42" s="261"/>
      <c r="K42" s="221"/>
    </row>
    <row r="43" spans="1:16" ht="20.100000000000001" customHeight="1" x14ac:dyDescent="0.25">
      <c r="A43" s="101" t="s">
        <v>74</v>
      </c>
      <c r="B43" s="101" t="s">
        <v>438</v>
      </c>
      <c r="C43" s="103"/>
      <c r="E43" s="79"/>
      <c r="F43" s="79"/>
      <c r="G43" s="79"/>
      <c r="H43" s="79"/>
      <c r="I43" s="79"/>
      <c r="J43" s="79"/>
      <c r="K43" s="80"/>
    </row>
    <row r="44" spans="1:16" ht="20.100000000000001" customHeight="1" x14ac:dyDescent="0.25">
      <c r="A44" s="101" t="s">
        <v>75</v>
      </c>
      <c r="B44" s="102" t="s">
        <v>76</v>
      </c>
      <c r="C44" s="103"/>
      <c r="E44" s="79"/>
      <c r="F44" s="79"/>
      <c r="G44" s="79"/>
      <c r="H44" s="79"/>
      <c r="I44" s="79"/>
      <c r="J44" s="79"/>
      <c r="K44" s="80"/>
    </row>
    <row r="45" spans="1:16" ht="20.100000000000001" customHeight="1" x14ac:dyDescent="0.25">
      <c r="A45" s="101" t="s">
        <v>106</v>
      </c>
      <c r="B45" s="102" t="s">
        <v>439</v>
      </c>
      <c r="C45" s="103"/>
      <c r="E45" s="79"/>
      <c r="F45" s="79"/>
      <c r="G45" s="79"/>
      <c r="H45" s="79"/>
      <c r="I45" s="79"/>
      <c r="J45" s="79"/>
      <c r="K45" s="80"/>
    </row>
    <row r="46" spans="1:16" ht="15" customHeight="1" x14ac:dyDescent="0.25">
      <c r="A46" s="101"/>
      <c r="B46" s="102"/>
      <c r="C46" s="103"/>
      <c r="E46" s="79"/>
      <c r="F46" s="79"/>
      <c r="G46" s="79"/>
      <c r="H46" s="79"/>
      <c r="I46" s="79"/>
      <c r="J46" s="79"/>
      <c r="K46" s="80"/>
    </row>
    <row r="47" spans="1:16" s="64" customFormat="1" ht="89.25" customHeight="1" x14ac:dyDescent="0.25">
      <c r="A47" s="262" t="s">
        <v>101</v>
      </c>
      <c r="B47" s="263"/>
      <c r="C47" s="263"/>
      <c r="D47" s="263"/>
      <c r="E47" s="263"/>
      <c r="F47" s="263"/>
      <c r="G47" s="263"/>
      <c r="H47" s="263"/>
      <c r="I47" s="263"/>
      <c r="J47" s="263"/>
      <c r="K47" s="263"/>
      <c r="L47" s="263"/>
    </row>
    <row r="48" spans="1:16" s="64" customFormat="1" ht="15" customHeight="1" x14ac:dyDescent="0.25">
      <c r="A48" s="67"/>
      <c r="B48" s="68"/>
      <c r="C48" s="69"/>
      <c r="D48" s="69"/>
      <c r="E48" s="69"/>
      <c r="F48" s="69"/>
      <c r="G48" s="69"/>
      <c r="H48" s="69"/>
      <c r="I48" s="69"/>
      <c r="J48" s="70"/>
      <c r="K48" s="70"/>
      <c r="L48" s="71"/>
    </row>
    <row r="49" spans="1:12" s="64" customFormat="1" ht="40.5" customHeight="1" x14ac:dyDescent="0.25">
      <c r="A49" s="227" t="s">
        <v>93</v>
      </c>
      <c r="B49" s="228"/>
      <c r="C49" s="228"/>
      <c r="D49" s="228"/>
      <c r="E49" s="228"/>
      <c r="F49" s="228"/>
      <c r="G49" s="228"/>
      <c r="H49" s="228"/>
      <c r="I49" s="228"/>
      <c r="J49" s="228"/>
      <c r="K49" s="228"/>
      <c r="L49" s="228"/>
    </row>
    <row r="50" spans="1:12" s="64" customFormat="1" ht="58.5" customHeight="1" x14ac:dyDescent="0.25">
      <c r="A50" s="229" t="s">
        <v>94</v>
      </c>
      <c r="B50" s="230"/>
      <c r="C50" s="230"/>
      <c r="D50" s="230"/>
      <c r="E50" s="230"/>
      <c r="F50" s="230"/>
      <c r="G50" s="230"/>
      <c r="H50" s="230"/>
      <c r="I50" s="230"/>
      <c r="J50" s="230"/>
      <c r="K50" s="230"/>
      <c r="L50" s="230"/>
    </row>
    <row r="51" spans="1:12" s="64" customFormat="1" x14ac:dyDescent="0.25">
      <c r="A51" s="229" t="s">
        <v>95</v>
      </c>
      <c r="B51" s="230"/>
      <c r="C51" s="230"/>
      <c r="D51" s="230"/>
      <c r="E51" s="230"/>
      <c r="F51" s="230"/>
      <c r="G51" s="230"/>
      <c r="H51" s="230"/>
      <c r="I51" s="230"/>
      <c r="J51" s="230"/>
      <c r="K51" s="230"/>
      <c r="L51" s="230"/>
    </row>
    <row r="52" spans="1:12" s="64" customFormat="1" x14ac:dyDescent="0.25">
      <c r="A52" s="231" t="s">
        <v>96</v>
      </c>
      <c r="B52" s="232"/>
      <c r="C52" s="232"/>
      <c r="D52" s="232"/>
      <c r="E52" s="232"/>
      <c r="F52" s="232"/>
      <c r="G52" s="232"/>
      <c r="H52" s="232"/>
      <c r="I52" s="232"/>
      <c r="J52" s="232"/>
      <c r="K52" s="232"/>
      <c r="L52" s="232"/>
    </row>
    <row r="53" spans="1:12" s="64" customFormat="1" ht="15" customHeight="1" x14ac:dyDescent="0.25">
      <c r="A53" s="65"/>
      <c r="B53" s="66"/>
      <c r="C53" s="66"/>
      <c r="D53" s="66"/>
      <c r="E53" s="66"/>
      <c r="F53" s="66"/>
      <c r="G53" s="171"/>
      <c r="H53" s="66"/>
      <c r="I53" s="66"/>
      <c r="J53" s="66"/>
      <c r="K53" s="66"/>
      <c r="L53" s="66"/>
    </row>
    <row r="54" spans="1:12" s="64" customFormat="1" ht="20.25" customHeight="1" x14ac:dyDescent="0.25">
      <c r="A54" s="233" t="s">
        <v>97</v>
      </c>
      <c r="B54" s="234"/>
      <c r="C54" s="234"/>
      <c r="D54" s="234"/>
      <c r="E54" s="234"/>
      <c r="F54" s="234"/>
      <c r="G54" s="234"/>
      <c r="H54" s="234"/>
      <c r="I54" s="234"/>
      <c r="J54" s="234"/>
      <c r="K54" s="234"/>
      <c r="L54" s="234"/>
    </row>
    <row r="55" spans="1:12" s="64" customFormat="1" ht="20.25" customHeight="1" x14ac:dyDescent="0.25">
      <c r="A55" s="67"/>
      <c r="B55" s="68"/>
      <c r="C55" s="69"/>
      <c r="D55" s="69"/>
      <c r="E55" s="69"/>
      <c r="F55" s="69"/>
      <c r="G55" s="69"/>
      <c r="H55" s="69"/>
      <c r="I55" s="69"/>
      <c r="J55" s="70"/>
      <c r="K55" s="70"/>
      <c r="L55" s="71"/>
    </row>
    <row r="56" spans="1:12" s="64" customFormat="1" ht="20.25" customHeight="1" x14ac:dyDescent="0.25">
      <c r="A56" s="67"/>
      <c r="B56" s="68"/>
      <c r="C56" s="69"/>
      <c r="D56" s="69"/>
      <c r="E56" s="69"/>
      <c r="F56" s="69"/>
      <c r="G56" s="69"/>
      <c r="H56" s="69"/>
      <c r="I56" s="69"/>
      <c r="J56" s="70"/>
      <c r="K56" s="70"/>
      <c r="L56" s="71"/>
    </row>
    <row r="57" spans="1:12" s="73" customFormat="1" x14ac:dyDescent="0.25">
      <c r="A57" s="72"/>
    </row>
    <row r="58" spans="1:12" s="73" customFormat="1" ht="15" customHeight="1" x14ac:dyDescent="0.25">
      <c r="A58" s="74"/>
      <c r="B58" s="75" t="s">
        <v>98</v>
      </c>
      <c r="C58" s="76"/>
      <c r="D58" s="76"/>
      <c r="F58" s="77"/>
      <c r="G58" s="77"/>
      <c r="H58" s="77"/>
      <c r="I58" s="77"/>
      <c r="J58" s="77"/>
    </row>
    <row r="59" spans="1:12" s="73" customFormat="1" ht="48.75" customHeight="1" x14ac:dyDescent="0.25">
      <c r="A59" s="74"/>
      <c r="B59" s="78" t="s">
        <v>99</v>
      </c>
      <c r="C59" s="76"/>
      <c r="D59" s="76"/>
      <c r="H59" s="246" t="s">
        <v>100</v>
      </c>
      <c r="I59" s="246"/>
    </row>
    <row r="70" spans="1:11" x14ac:dyDescent="0.25">
      <c r="A70" s="264" t="s">
        <v>101</v>
      </c>
      <c r="B70" s="264"/>
      <c r="C70" s="264"/>
      <c r="D70" s="264"/>
      <c r="E70" s="264"/>
      <c r="F70" s="264"/>
      <c r="G70" s="264"/>
      <c r="H70" s="264"/>
      <c r="I70" s="264"/>
      <c r="J70" s="264"/>
      <c r="K70" s="264"/>
    </row>
    <row r="71" spans="1:11" x14ac:dyDescent="0.25">
      <c r="A71" s="264"/>
      <c r="B71" s="264"/>
      <c r="C71" s="264"/>
      <c r="D71" s="264"/>
      <c r="E71" s="264"/>
      <c r="F71" s="264"/>
      <c r="G71" s="264"/>
      <c r="H71" s="264"/>
      <c r="I71" s="264"/>
      <c r="J71" s="264"/>
      <c r="K71" s="264"/>
    </row>
    <row r="72" spans="1:11" x14ac:dyDescent="0.25">
      <c r="A72" s="264"/>
      <c r="B72" s="264"/>
      <c r="C72" s="264"/>
      <c r="D72" s="264"/>
      <c r="E72" s="264"/>
      <c r="F72" s="264"/>
      <c r="G72" s="264"/>
      <c r="H72" s="264"/>
      <c r="I72" s="264"/>
      <c r="J72" s="264"/>
      <c r="K72" s="264"/>
    </row>
    <row r="73" spans="1:11" x14ac:dyDescent="0.25">
      <c r="A73" s="264"/>
      <c r="B73" s="264"/>
      <c r="C73" s="264"/>
      <c r="D73" s="264"/>
      <c r="E73" s="264"/>
      <c r="F73" s="264"/>
      <c r="G73" s="264"/>
      <c r="H73" s="264"/>
      <c r="I73" s="264"/>
      <c r="J73" s="264"/>
      <c r="K73" s="264"/>
    </row>
    <row r="74" spans="1:11" x14ac:dyDescent="0.25">
      <c r="A74" s="264"/>
      <c r="B74" s="264"/>
      <c r="C74" s="264"/>
      <c r="D74" s="264"/>
      <c r="E74" s="264"/>
      <c r="F74" s="264"/>
      <c r="G74" s="264"/>
      <c r="H74" s="264"/>
      <c r="I74" s="264"/>
      <c r="J74" s="264"/>
      <c r="K74" s="264"/>
    </row>
    <row r="75" spans="1:11" x14ac:dyDescent="0.25">
      <c r="A75" s="264"/>
      <c r="B75" s="264"/>
      <c r="C75" s="264"/>
      <c r="D75" s="264"/>
      <c r="E75" s="264"/>
      <c r="F75" s="264"/>
      <c r="G75" s="264"/>
      <c r="H75" s="264"/>
      <c r="I75" s="264"/>
      <c r="J75" s="264"/>
      <c r="K75" s="264"/>
    </row>
    <row r="76" spans="1:11" ht="65.25" customHeight="1" x14ac:dyDescent="0.25">
      <c r="A76" s="264"/>
      <c r="B76" s="264"/>
      <c r="C76" s="264"/>
      <c r="D76" s="264"/>
      <c r="E76" s="264"/>
      <c r="F76" s="264"/>
      <c r="G76" s="264"/>
      <c r="H76" s="264"/>
      <c r="I76" s="264"/>
      <c r="J76" s="264"/>
      <c r="K76" s="264"/>
    </row>
  </sheetData>
  <mergeCells count="30">
    <mergeCell ref="A51:L51"/>
    <mergeCell ref="A52:L52"/>
    <mergeCell ref="A54:L54"/>
    <mergeCell ref="E39:J39"/>
    <mergeCell ref="E40:J40"/>
    <mergeCell ref="E41:J42"/>
    <mergeCell ref="K41:K42"/>
    <mergeCell ref="A47:L47"/>
    <mergeCell ref="A1:M3"/>
    <mergeCell ref="N1:P1"/>
    <mergeCell ref="N2:P2"/>
    <mergeCell ref="N3:P3"/>
    <mergeCell ref="A6:B6"/>
    <mergeCell ref="N6:P6"/>
    <mergeCell ref="A70:K76"/>
    <mergeCell ref="A49:L49"/>
    <mergeCell ref="N13:O13"/>
    <mergeCell ref="A7:B7"/>
    <mergeCell ref="O7:P7"/>
    <mergeCell ref="A8:B8"/>
    <mergeCell ref="O8:P8"/>
    <mergeCell ref="A9:B9"/>
    <mergeCell ref="O9:P9"/>
    <mergeCell ref="A10:B10"/>
    <mergeCell ref="O10:P10"/>
    <mergeCell ref="A11:B11"/>
    <mergeCell ref="O11:P11"/>
    <mergeCell ref="A12:P12"/>
    <mergeCell ref="H59:I59"/>
    <mergeCell ref="A50:L5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1.časť Ovocie a zelenina</vt:lpstr>
      <vt:lpstr>2.časť Chlieb a pečivo</vt:lpstr>
      <vt:lpstr>3.časť Mlieko a mliečne výrobky</vt:lpstr>
      <vt:lpstr>5.časť Trvanlivé potraviny</vt:lpstr>
      <vt:lpstr>6. časť Mäso a mäsové výrobky</vt:lpstr>
      <vt:lpstr>8.časť Zákusky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Jana</cp:lastModifiedBy>
  <cp:lastPrinted>2019-07-31T08:21:16Z</cp:lastPrinted>
  <dcterms:created xsi:type="dcterms:W3CDTF">2016-08-01T23:26:40Z</dcterms:created>
  <dcterms:modified xsi:type="dcterms:W3CDTF">2020-04-16T08:55:29Z</dcterms:modified>
</cp:coreProperties>
</file>