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Verejné obstarávanie\VO z úrovne OZ\Aktívne VO\Nadlimitné\Ťažba dreva 2019-2022 - OPAKOVANÉ\Ťažba 2019-2022 - OPAKOVANÉ\SP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<sst xmlns="http://schemas.openxmlformats.org/spreadsheetml/2006/main" count="44" uniqueCount="42">
  <si>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</si>
  <si>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</si>
  <si>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</si>
  <si>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</si>
  <si>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</si>
  <si>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</si>
  <si>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</si>
  <si>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</si>
  <si>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</si>
  <si>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</si>
  <si>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</si>
  <si>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</si>
  <si>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</si>
  <si>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</si>
  <si>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</si>
  <si>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</si>
  <si>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</si>
  <si>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</si>
  <si>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</si>
  <si>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</si>
  <si>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</si>
  <si>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</si>
  <si>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</si>
  <si>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</si>
  <si>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</si>
  <si>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</si>
  <si>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</si>
  <si>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</si>
  <si>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</si>
  <si>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</si>
  <si>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</si>
  <si>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</si>
  <si>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</si>
  <si>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</si>
  <si>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</si>
  <si>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</si>
  <si>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</si>
  <si>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</si>
  <si>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</si>
  <si>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</si>
  <si>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Časť č.1: výrobný celok LS Klenovec</t>
  </si>
  <si>
    <t>Lesnícke činnosti v ťažbovom procese na roky 2019-2022 - OZ  Rimavská Sobota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</si>
</sst>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/>
    </xf>
    <xf numFmtId="4" fontId="6" fillId="5" borderId="5" xfId="1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horizontal="right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2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H6" sqref="H6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23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14</v>
      </c>
      <c r="D1" s="7"/>
      <c r="E1" s="18" t="s">
        <v>31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8</v>
      </c>
      <c r="B3" s="11"/>
      <c r="C3" s="11" t="s">
        <v>41</v>
      </c>
      <c r="D3" s="12"/>
      <c r="E3" s="11"/>
      <c r="F3" s="11"/>
      <c r="G3" s="11"/>
      <c r="H3" s="11"/>
    </row>
    <row r="4" spans="1:11" s="6" customFormat="1" ht="18.75" customHeight="1" x14ac:dyDescent="0.25">
      <c r="A4" s="11"/>
      <c r="B4" s="11"/>
      <c r="C4" s="11" t="s">
        <v>40</v>
      </c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15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13</v>
      </c>
      <c r="B6" s="35" t="s">
        <v>23</v>
      </c>
      <c r="C6" s="35" t="s">
        <v>33</v>
      </c>
      <c r="D6" s="30" t="s">
        <v>34</v>
      </c>
      <c r="E6" s="31" t="s">
        <v>24</v>
      </c>
      <c r="F6" s="45" t="s">
        <v>32</v>
      </c>
      <c r="G6" s="46"/>
      <c r="H6" s="30" t="s">
        <v>28</v>
      </c>
    </row>
    <row r="7" spans="1:11" ht="28.5" customHeight="1" x14ac:dyDescent="0.25">
      <c r="A7" s="19">
        <v>1</v>
      </c>
      <c r="B7" s="29" t="s">
        <v>26</v>
      </c>
      <c r="C7" s="33">
        <v>8320</v>
      </c>
      <c r="D7" s="32">
        <v>25.12</v>
      </c>
      <c r="E7" s="42"/>
      <c r="F7" s="41" t="s">
        <v>35</v>
      </c>
      <c r="G7" s="40">
        <f>IFERROR( ROUND(E7/D7,3)," ")</f>
        <v>0</v>
      </c>
      <c r="H7" s="43">
        <f>C7*E7</f>
        <v>0</v>
      </c>
      <c r="K7" s="36"/>
    </row>
    <row r="8" spans="1:11" ht="28.5" customHeight="1" x14ac:dyDescent="0.2">
      <c r="A8" s="19">
        <v>2</v>
      </c>
      <c r="B8" s="20" t="s">
        <v>27</v>
      </c>
      <c r="C8" s="33">
        <v>9360</v>
      </c>
      <c r="D8" s="32">
        <v>18.25</v>
      </c>
      <c r="E8" s="42"/>
      <c r="F8" s="41" t="s">
        <v>36</v>
      </c>
      <c r="G8" s="40">
        <f t="shared" ref="G8:G10" si="0">IFERROR( ROUND(E8/D8,3)," ")</f>
        <v>0</v>
      </c>
      <c r="H8" s="43">
        <f t="shared" ref="H8:H10" si="1">C8*E8</f>
        <v>0</v>
      </c>
    </row>
    <row r="9" spans="1:11" ht="28.5" customHeight="1" x14ac:dyDescent="0.2">
      <c r="A9" s="19">
        <v>3</v>
      </c>
      <c r="B9" s="20" t="s">
        <v>25</v>
      </c>
      <c r="C9" s="33">
        <v>91000</v>
      </c>
      <c r="D9" s="32">
        <v>14.49</v>
      </c>
      <c r="E9" s="42"/>
      <c r="F9" s="41" t="s">
        <v>37</v>
      </c>
      <c r="G9" s="40">
        <f t="shared" si="0"/>
        <v>0</v>
      </c>
      <c r="H9" s="43">
        <f t="shared" si="1"/>
        <v>0</v>
      </c>
    </row>
    <row r="10" spans="1:11" ht="28.5" customHeight="1" x14ac:dyDescent="0.2">
      <c r="A10" s="19">
        <v>4</v>
      </c>
      <c r="B10" s="20" t="s">
        <v>39</v>
      </c>
      <c r="C10" s="33">
        <v>96200</v>
      </c>
      <c r="D10" s="32">
        <v>11.97</v>
      </c>
      <c r="E10" s="42"/>
      <c r="F10" s="41" t="s">
        <v>38</v>
      </c>
      <c r="G10" s="40">
        <f t="shared" si="0"/>
        <v>0</v>
      </c>
      <c r="H10" s="43">
        <f t="shared" si="1"/>
        <v>0</v>
      </c>
    </row>
    <row r="11" spans="1:11" ht="27.75" customHeight="1" x14ac:dyDescent="0.2">
      <c r="A11" s="47" t="s">
        <v>30</v>
      </c>
      <c r="B11" s="48"/>
      <c r="C11" s="48"/>
      <c r="D11" s="48"/>
      <c r="E11" s="48"/>
      <c r="F11" s="48"/>
      <c r="G11" s="49"/>
      <c r="H11" s="44">
        <f>SUM(H7:H10)</f>
        <v>0</v>
      </c>
      <c r="I11" s="22"/>
    </row>
    <row r="12" spans="1:11" x14ac:dyDescent="0.2">
      <c r="A12" s="51"/>
      <c r="B12" s="52"/>
      <c r="C12" s="52"/>
      <c r="D12" s="52"/>
      <c r="E12" s="52"/>
      <c r="F12" s="52"/>
      <c r="G12" s="52"/>
      <c r="H12" s="52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3"/>
      <c r="D14" s="53"/>
      <c r="E14" s="53"/>
      <c r="F14" s="54"/>
      <c r="G14" s="55"/>
      <c r="H14" s="22"/>
      <c r="I14" s="22"/>
    </row>
    <row r="15" spans="1:11" ht="20.25" customHeight="1" x14ac:dyDescent="0.25">
      <c r="B15" s="16" t="s">
        <v>12</v>
      </c>
      <c r="C15" s="56" t="s">
        <v>29</v>
      </c>
      <c r="D15" s="56"/>
      <c r="E15" s="56"/>
      <c r="F15" s="57"/>
      <c r="G15" s="58"/>
      <c r="H15" s="22"/>
      <c r="I15" s="22"/>
    </row>
    <row r="16" spans="1:11" ht="24" customHeight="1" x14ac:dyDescent="0.25">
      <c r="B16" s="60"/>
      <c r="C16" s="59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0"/>
      <c r="C17" s="59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50"/>
      <c r="D20" s="50"/>
      <c r="E20" s="50"/>
      <c r="F20" s="50"/>
      <c r="G20" s="50"/>
      <c r="H20" s="50"/>
    </row>
    <row r="21" spans="2:8" ht="22.5" customHeight="1" x14ac:dyDescent="0.25">
      <c r="B21" s="34" t="s">
        <v>3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8" t="s">
        <v>10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0" t="s">
        <v>18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20" t="s">
        <v>19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20" t="s">
        <v>20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20" t="s">
        <v>21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20" t="s">
        <v>16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20" t="s">
        <v>17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20" t="s">
        <v>22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28" t="s">
        <v>9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8" t="s">
        <v>11</v>
      </c>
      <c r="C31" s="50"/>
      <c r="D31" s="50"/>
      <c r="E31" s="50"/>
      <c r="F31" s="50"/>
      <c r="G31" s="50"/>
      <c r="H31" s="50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C30:H30"/>
    <mergeCell ref="C31:H31"/>
    <mergeCell ref="C22:H22"/>
    <mergeCell ref="C23:H23"/>
    <mergeCell ref="C24:H24"/>
    <mergeCell ref="C25:H25"/>
    <mergeCell ref="C26:H26"/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jaroslav.zorvan</cp:lastModifiedBy>
  <cp:lastPrinted>2017-05-18T10:01:18Z</cp:lastPrinted>
  <dcterms:created xsi:type="dcterms:W3CDTF">2012-03-14T10:26:47Z</dcterms:created>
  <dcterms:modified xsi:type="dcterms:W3CDTF">2018-11-21T11:58:05Z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