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cikova\Desktop\JOSEPHINE\HEMOKONCENTRÁTORY\"/>
    </mc:Choice>
  </mc:AlternateContent>
  <bookViews>
    <workbookView xWindow="0" yWindow="0" windowWidth="16395" windowHeight="12045" tabRatio="727" activeTab="2"/>
  </bookViews>
  <sheets>
    <sheet name="Príloha č. 1" sheetId="1" r:id="rId1"/>
    <sheet name="Príloha č. 2 " sheetId="6" r:id="rId2"/>
    <sheet name="Príloha č. 3" sheetId="11" r:id="rId3"/>
    <sheet name="Príloha č. 4" sheetId="12" r:id="rId4"/>
  </sheets>
  <definedNames>
    <definedName name="_xlnm.Print_Area" localSheetId="1">'Príloha č. 2 '!$A$1:$G$40</definedName>
    <definedName name="_xlnm.Print_Area" localSheetId="2">'Príloha č. 3'!$A$1:$I$27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6" l="1"/>
  <c r="E21" i="6"/>
  <c r="E22" i="6"/>
  <c r="E23" i="6"/>
  <c r="E24" i="6"/>
  <c r="E27" i="6"/>
  <c r="E28" i="6"/>
  <c r="E29" i="6"/>
  <c r="E30" i="6"/>
  <c r="B32" i="6"/>
  <c r="B33" i="6"/>
  <c r="A2" i="12" l="1"/>
  <c r="B15" i="12"/>
  <c r="B14" i="12"/>
  <c r="C9" i="12"/>
  <c r="C8" i="12"/>
  <c r="C7" i="12"/>
  <c r="C6" i="12"/>
  <c r="H8" i="11" l="1"/>
  <c r="I8" i="11" s="1"/>
  <c r="I9" i="11" s="1"/>
  <c r="C13" i="11" l="1"/>
  <c r="C12" i="11"/>
  <c r="B17" i="11"/>
  <c r="B16" i="11"/>
  <c r="C11" i="11"/>
  <c r="C10" i="11" l="1"/>
  <c r="A2" i="11"/>
</calcChain>
</file>

<file path=xl/sharedStrings.xml><?xml version="1.0" encoding="utf-8"?>
<sst xmlns="http://schemas.openxmlformats.org/spreadsheetml/2006/main" count="121" uniqueCount="77">
  <si>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</si>
  <si>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</si>
  <si>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</si>
  <si>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</si>
  <si>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</si>
  <si>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</si>
  <si>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</si>
  <si>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Kontaktná osoba uchádzača - počas procesu VO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</si>
  <si>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</si>
  <si>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</si>
  <si>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</si>
  <si>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</si>
  <si>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</si>
  <si>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</si>
  <si>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</si>
  <si>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</si>
  <si>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</si>
  <si>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</si>
  <si>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 xml:space="preserve">Opis a požadované minimálne technické vlastnosti, parametre a hodnoty predmetu zákazky
</t>
  </si>
  <si>
    <t>Ponúkaná 
hodnota</t>
  </si>
  <si>
    <t>Požadovaná 
hodnota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</si>
  <si>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</si>
  <si>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</si>
  <si>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</si>
  <si>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</si>
  <si>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Názov ponúkaného produktu uchádzača</t>
  </si>
  <si>
    <t>DPH</t>
  </si>
  <si>
    <t>5.</t>
  </si>
  <si>
    <t>6.</t>
  </si>
  <si>
    <t>7.</t>
  </si>
  <si>
    <t>8.</t>
  </si>
  <si>
    <t>9.</t>
  </si>
  <si>
    <t>Názov položky</t>
  </si>
  <si>
    <t>Mer. 
jed.
(MJ)</t>
  </si>
  <si>
    <t>bez DPH</t>
  </si>
  <si>
    <t>s DPH</t>
  </si>
  <si>
    <t>Sadzba DPH
v %</t>
  </si>
  <si>
    <t>Týmto potvrdzujem, že všetky uvedené informácie sú pravdivé.</t>
  </si>
  <si>
    <t>- kritérium</t>
  </si>
  <si>
    <t xml:space="preserve">Podpis a pečiatka uchádzača </t>
  </si>
  <si>
    <t>Podpis a pečiatka uchádzača</t>
  </si>
  <si>
    <t>- cena jednotlivej položky</t>
  </si>
  <si>
    <t>LIST S KONTAKTNÝMI ÚDAJMI
OPRÁVNENEJ OSOBY UCHÁDZAČA</t>
  </si>
  <si>
    <t>ŠTRUKTÚROVANÝ ROZPOČET CENY</t>
  </si>
  <si>
    <t>Výška ročného poistenia</t>
  </si>
  <si>
    <t>Množstvo / Obdobie
v rokov</t>
  </si>
  <si>
    <t>1.1</t>
  </si>
  <si>
    <t>1.2</t>
  </si>
  <si>
    <t>1.3</t>
  </si>
  <si>
    <t>1.4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</si>
  <si>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</si>
  <si>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SÚHLASÍ.</t>
    </r>
  </si>
  <si>
    <t>spĺňa</t>
  </si>
  <si>
    <t>počet zákaziek:   neobmedzené množstvo</t>
  </si>
  <si>
    <t>počet administrátorskych prístupov:   min. 15</t>
  </si>
  <si>
    <t>počet prístupov pre členou komisie:   neobmedzené množstvo</t>
  </si>
  <si>
    <t>Položka č. 1 - Podpora</t>
  </si>
  <si>
    <t>Hemokoncentrátor</t>
  </si>
  <si>
    <r>
      <t xml:space="preserve">Položka č. 1 - </t>
    </r>
    <r>
      <rPr>
        <b/>
        <sz val="9"/>
        <rFont val="Arial"/>
        <family val="2"/>
        <charset val="238"/>
      </rPr>
      <t>Hemokoncentrátor</t>
    </r>
  </si>
  <si>
    <t>Špeciálny zdravotnícky materiál, ktorý sa používa s prepojeným hadicovým setom na efektívnu koncentráciu krvi polysulfónovou membránou pre vysoký stupeň ultrafiltrácie</t>
  </si>
  <si>
    <t>Nízky prime volume: max. 100 ml</t>
  </si>
  <si>
    <t>Efektívny povrch koncentrácie: min. 1,1 m2</t>
  </si>
  <si>
    <t>Rozsah výkonu: 100 - 500 ml/min.</t>
  </si>
  <si>
    <t>1.5</t>
  </si>
  <si>
    <t>Možnosť maximálneho transmembránového tlaku: 500 mm Hg</t>
  </si>
  <si>
    <t>1.6</t>
  </si>
  <si>
    <t>Možnosť maximálneho transmembránového tlaku: 67 kPa</t>
  </si>
  <si>
    <t>1.7</t>
  </si>
  <si>
    <t>Materiál vlákna membrány: polysulfónová membrána</t>
  </si>
  <si>
    <t>1.8</t>
  </si>
  <si>
    <t>Krvné porty: s možnosťou jednoduchého aj luer portu</t>
  </si>
  <si>
    <t>1.9</t>
  </si>
  <si>
    <t>Port filrácie s 1/2" konektorom s možnosťou použitia adaptéra 1/4" konektor</t>
  </si>
  <si>
    <t>1.10</t>
  </si>
  <si>
    <t>Možnosť "bez preplachu" počas prípravy hemokoncentrátora</t>
  </si>
  <si>
    <t>1.11</t>
  </si>
  <si>
    <t>Kompletné sterilné jednorazové balenie s prepojeným hadicovým setom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</si>
</sst>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8" fillId="0" borderId="0"/>
  </cellStyleXfs>
  <cellXfs count="158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/>
    </xf>
    <xf numFmtId="49" fontId="4" fillId="0" borderId="0" xfId="0" applyNumberFormat="1" applyFont="1" applyBorder="1" applyAlignment="1">
      <alignment wrapText="1"/>
    </xf>
    <xf numFmtId="49" fontId="1" fillId="0" borderId="0" xfId="0" applyNumberFormat="1" applyFont="1" applyAlignment="1">
      <alignment vertical="top" wrapText="1"/>
    </xf>
    <xf numFmtId="0" fontId="6" fillId="0" borderId="0" xfId="2" applyFont="1"/>
    <xf numFmtId="49" fontId="9" fillId="0" borderId="0" xfId="2" applyNumberFormat="1" applyFont="1" applyBorder="1" applyAlignment="1">
      <alignment horizontal="left" vertical="top" wrapText="1"/>
    </xf>
    <xf numFmtId="49" fontId="6" fillId="0" borderId="0" xfId="2" applyNumberFormat="1" applyFont="1" applyBorder="1" applyAlignment="1">
      <alignment vertical="center" wrapText="1"/>
    </xf>
    <xf numFmtId="49" fontId="6" fillId="0" borderId="0" xfId="2" applyNumberFormat="1" applyFont="1" applyAlignment="1"/>
    <xf numFmtId="49" fontId="1" fillId="0" borderId="0" xfId="0" applyNumberFormat="1" applyFont="1"/>
    <xf numFmtId="0" fontId="6" fillId="0" borderId="0" xfId="2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3" fontId="7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164" fontId="1" fillId="0" borderId="7" xfId="0" applyNumberFormat="1" applyFont="1" applyBorder="1" applyAlignment="1" applyProtection="1">
      <alignment horizontal="right" vertical="center" wrapText="1"/>
      <protection locked="0"/>
    </xf>
    <xf numFmtId="9" fontId="1" fillId="0" borderId="1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3" fontId="6" fillId="0" borderId="0" xfId="0" applyNumberFormat="1" applyFont="1" applyBorder="1" applyAlignment="1" applyProtection="1">
      <alignment horizontal="center" wrapText="1"/>
      <protection locked="0"/>
    </xf>
    <xf numFmtId="164" fontId="2" fillId="3" borderId="21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Fo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1" fillId="4" borderId="0" xfId="0" applyFont="1" applyFill="1" applyAlignment="1" applyProtection="1">
      <alignment wrapText="1"/>
      <protection locked="0"/>
    </xf>
    <xf numFmtId="164" fontId="1" fillId="3" borderId="21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164" fontId="1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1" fillId="4" borderId="7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1" fillId="0" borderId="23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49" fontId="11" fillId="5" borderId="28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27" xfId="0" applyNumberFormat="1" applyFont="1" applyBorder="1" applyAlignment="1">
      <alignment horizontal="left" vertical="center" wrapText="1"/>
    </xf>
    <xf numFmtId="49" fontId="10" fillId="0" borderId="29" xfId="0" applyNumberFormat="1" applyFont="1" applyBorder="1" applyAlignment="1">
      <alignment horizontal="center" vertical="center" wrapText="1"/>
    </xf>
    <xf numFmtId="49" fontId="10" fillId="0" borderId="36" xfId="0" applyNumberFormat="1" applyFont="1" applyBorder="1" applyAlignment="1">
      <alignment horizontal="center" vertical="center" wrapText="1"/>
    </xf>
    <xf numFmtId="49" fontId="10" fillId="0" borderId="3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49" fontId="11" fillId="5" borderId="34" xfId="0" applyNumberFormat="1" applyFont="1" applyFill="1" applyBorder="1" applyAlignment="1">
      <alignment horizontal="left" vertical="center" wrapText="1"/>
    </xf>
    <xf numFmtId="49" fontId="11" fillId="5" borderId="35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top" wrapText="1"/>
    </xf>
    <xf numFmtId="49" fontId="2" fillId="2" borderId="24" xfId="0" applyNumberFormat="1" applyFont="1" applyFill="1" applyBorder="1" applyAlignment="1">
      <alignment horizontal="left" vertical="top" wrapText="1"/>
    </xf>
    <xf numFmtId="49" fontId="2" fillId="2" borderId="26" xfId="0" applyNumberFormat="1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0" borderId="0" xfId="0" applyNumberFormat="1" applyFont="1" applyBorder="1" applyAlignment="1">
      <alignment horizontal="left" vertical="top" wrapText="1"/>
    </xf>
    <xf numFmtId="0" fontId="7" fillId="0" borderId="3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6" fillId="0" borderId="0" xfId="2" applyFont="1" applyAlignment="1">
      <alignment horizontal="left" vertical="center" wrapText="1"/>
    </xf>
    <xf numFmtId="14" fontId="1" fillId="0" borderId="0" xfId="0" applyNumberFormat="1" applyFont="1" applyAlignment="1">
      <alignment horizontal="left" wrapText="1"/>
    </xf>
    <xf numFmtId="0" fontId="9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center" wrapText="1"/>
      <protection locked="0"/>
    </xf>
    <xf numFmtId="0" fontId="7" fillId="0" borderId="30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3" fontId="2" fillId="0" borderId="8" xfId="0" applyNumberFormat="1" applyFont="1" applyBorder="1" applyAlignment="1" applyProtection="1">
      <alignment horizontal="center" vertical="top" wrapText="1"/>
      <protection locked="0"/>
    </xf>
    <xf numFmtId="3" fontId="2" fillId="0" borderId="13" xfId="0" applyNumberFormat="1" applyFont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NumberFormat="1" applyFont="1" applyFill="1" applyAlignment="1">
      <alignment horizontal="left"/>
    </xf>
    <xf numFmtId="0" fontId="9" fillId="0" borderId="0" xfId="0" applyNumberFormat="1" applyFont="1" applyFill="1" applyAlignment="1">
      <alignment horizontal="left" wrapText="1"/>
    </xf>
    <xf numFmtId="49" fontId="10" fillId="0" borderId="0" xfId="0" applyNumberFormat="1" applyFont="1" applyBorder="1" applyAlignment="1">
      <alignment horizontal="center" vertical="center" wrapText="1"/>
    </xf>
    <xf numFmtId="49" fontId="10" fillId="0" borderId="38" xfId="0" applyNumberFormat="1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49" fontId="10" fillId="0" borderId="40" xfId="0" applyNumberFormat="1" applyFont="1" applyBorder="1" applyAlignment="1">
      <alignment horizontal="left" vertical="center" wrapText="1"/>
    </xf>
    <xf numFmtId="49" fontId="10" fillId="0" borderId="41" xfId="0" applyNumberFormat="1" applyFont="1" applyBorder="1" applyAlignment="1">
      <alignment horizontal="center" vertical="center" wrapText="1"/>
    </xf>
    <xf numFmtId="49" fontId="10" fillId="0" borderId="42" xfId="0" applyNumberFormat="1" applyFont="1" applyBorder="1" applyAlignment="1">
      <alignment horizontal="left" vertical="center" wrapText="1"/>
    </xf>
    <xf numFmtId="49" fontId="10" fillId="0" borderId="43" xfId="0" applyNumberFormat="1" applyFont="1" applyBorder="1" applyAlignment="1">
      <alignment horizontal="center"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49" fontId="10" fillId="0" borderId="48" xfId="0" applyNumberFormat="1" applyFont="1" applyBorder="1" applyAlignment="1">
      <alignment horizontal="left" vertical="center" wrapText="1"/>
    </xf>
    <xf numFmtId="49" fontId="10" fillId="0" borderId="49" xfId="0" applyNumberFormat="1" applyFont="1" applyBorder="1" applyAlignment="1">
      <alignment horizontal="center" vertical="center" wrapText="1"/>
    </xf>
    <xf numFmtId="0" fontId="9" fillId="0" borderId="0" xfId="0" applyNumberFormat="1" applyFont="1" applyFill="1" applyAlignment="1" applyProtection="1">
      <alignment horizontal="left" wrapText="1"/>
      <protection locked="0"/>
    </xf>
  </cellXfs>
  <cellStyles count="3">
    <cellStyle name="Hypertextové prepojenie" xfId="1" builtinId="8"/>
    <cellStyle name="Normálna" xfId="0" builtinId="0"/>
    <cellStyle name="normálne 2 2" xfId="2"/>
  </cellStyles>
  <dxfs count="3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0"/>
  <sheetViews>
    <sheetView showGridLines="0" zoomScaleNormal="100" workbookViewId="0">
      <selection activeCell="A4" sqref="A4:D4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79" t="s">
        <v>12</v>
      </c>
      <c r="B1" s="79"/>
    </row>
    <row r="2" spans="1:10" x14ac:dyDescent="0.25">
      <c r="A2" s="137" t="s">
        <v>57</v>
      </c>
      <c r="B2" s="137"/>
      <c r="C2" s="137"/>
      <c r="D2" s="137"/>
    </row>
    <row r="3" spans="1:10" ht="24.95" customHeight="1" x14ac:dyDescent="0.25">
      <c r="A3" s="82"/>
      <c r="B3" s="82"/>
      <c r="C3" s="82"/>
    </row>
    <row r="4" spans="1:10" ht="36" customHeight="1" x14ac:dyDescent="0.3">
      <c r="A4" s="87" t="s">
        <v>42</v>
      </c>
      <c r="B4" s="88"/>
      <c r="C4" s="88"/>
      <c r="D4" s="88"/>
      <c r="E4" s="2"/>
      <c r="F4" s="2"/>
      <c r="G4" s="2"/>
      <c r="H4" s="2"/>
      <c r="I4" s="2"/>
      <c r="J4" s="2"/>
    </row>
    <row r="6" spans="1:10" x14ac:dyDescent="0.25">
      <c r="A6" s="80" t="s">
        <v>0</v>
      </c>
      <c r="B6" s="80"/>
      <c r="C6" s="89"/>
      <c r="D6" s="89"/>
      <c r="F6" s="19"/>
    </row>
    <row r="7" spans="1:10" x14ac:dyDescent="0.25">
      <c r="A7" s="80" t="s">
        <v>1</v>
      </c>
      <c r="B7" s="80"/>
      <c r="C7" s="85"/>
      <c r="D7" s="85"/>
    </row>
    <row r="8" spans="1:10" x14ac:dyDescent="0.25">
      <c r="A8" s="80" t="s">
        <v>2</v>
      </c>
      <c r="B8" s="80"/>
      <c r="C8" s="85"/>
      <c r="D8" s="85"/>
    </row>
    <row r="9" spans="1:10" x14ac:dyDescent="0.25">
      <c r="A9" s="80" t="s">
        <v>3</v>
      </c>
      <c r="B9" s="80"/>
      <c r="C9" s="85"/>
      <c r="D9" s="85"/>
    </row>
    <row r="10" spans="1:10" x14ac:dyDescent="0.25">
      <c r="A10" s="3"/>
      <c r="B10" s="3"/>
      <c r="C10" s="3"/>
    </row>
    <row r="11" spans="1:10" x14ac:dyDescent="0.25">
      <c r="A11" s="81" t="s">
        <v>7</v>
      </c>
      <c r="B11" s="81"/>
      <c r="C11" s="81"/>
      <c r="D11" s="5"/>
      <c r="E11" s="5"/>
      <c r="F11" s="5"/>
      <c r="G11" s="5"/>
      <c r="H11" s="5"/>
      <c r="I11" s="5"/>
      <c r="J11" s="5"/>
    </row>
    <row r="12" spans="1:10" x14ac:dyDescent="0.25">
      <c r="A12" s="80" t="s">
        <v>4</v>
      </c>
      <c r="B12" s="80"/>
      <c r="C12" s="83"/>
      <c r="D12" s="83"/>
    </row>
    <row r="13" spans="1:10" x14ac:dyDescent="0.25">
      <c r="A13" s="80" t="s">
        <v>22</v>
      </c>
      <c r="B13" s="80"/>
      <c r="C13" s="92"/>
      <c r="D13" s="92"/>
    </row>
    <row r="14" spans="1:10" x14ac:dyDescent="0.25">
      <c r="A14" s="80" t="s">
        <v>5</v>
      </c>
      <c r="B14" s="80"/>
      <c r="C14" s="92"/>
      <c r="D14" s="92"/>
    </row>
    <row r="15" spans="1:10" x14ac:dyDescent="0.25">
      <c r="A15" s="80" t="s">
        <v>6</v>
      </c>
      <c r="B15" s="80"/>
      <c r="C15" s="91"/>
      <c r="D15" s="92"/>
    </row>
    <row r="16" spans="1:10" x14ac:dyDescent="0.25">
      <c r="A16" s="3"/>
      <c r="B16" s="3"/>
      <c r="C16" s="3"/>
    </row>
    <row r="17" spans="1:5" ht="24.95" customHeight="1" x14ac:dyDescent="0.25">
      <c r="A17" s="82"/>
      <c r="B17" s="82"/>
      <c r="C17" s="82"/>
    </row>
    <row r="18" spans="1:5" x14ac:dyDescent="0.25">
      <c r="A18" s="1" t="s">
        <v>8</v>
      </c>
      <c r="B18" s="85"/>
      <c r="C18" s="85"/>
    </row>
    <row r="19" spans="1:5" x14ac:dyDescent="0.25">
      <c r="A19" s="4" t="s">
        <v>10</v>
      </c>
      <c r="B19" s="86"/>
      <c r="C19" s="86"/>
    </row>
    <row r="25" spans="1:5" ht="28.5" customHeight="1" x14ac:dyDescent="0.25">
      <c r="D25" s="12"/>
    </row>
    <row r="26" spans="1:5" x14ac:dyDescent="0.25">
      <c r="D26" s="58" t="s">
        <v>39</v>
      </c>
    </row>
    <row r="29" spans="1:5" s="8" customFormat="1" ht="11.25" x14ac:dyDescent="0.2">
      <c r="A29" s="90" t="s">
        <v>11</v>
      </c>
      <c r="B29" s="90"/>
    </row>
    <row r="30" spans="1:5" s="9" customFormat="1" ht="15" customHeight="1" x14ac:dyDescent="0.2">
      <c r="A30" s="13"/>
      <c r="B30" s="84" t="s">
        <v>13</v>
      </c>
      <c r="C30" s="84"/>
      <c r="D30" s="10"/>
      <c r="E30" s="11"/>
    </row>
  </sheetData>
  <mergeCells count="26">
    <mergeCell ref="B30:C30"/>
    <mergeCell ref="B18:C18"/>
    <mergeCell ref="B19:C19"/>
    <mergeCell ref="A17:C17"/>
    <mergeCell ref="A4:D4"/>
    <mergeCell ref="C6:D6"/>
    <mergeCell ref="A29:B29"/>
    <mergeCell ref="C7:D7"/>
    <mergeCell ref="C8:D8"/>
    <mergeCell ref="C9:D9"/>
    <mergeCell ref="C15:D15"/>
    <mergeCell ref="C14:D14"/>
    <mergeCell ref="A9:B9"/>
    <mergeCell ref="A13:B13"/>
    <mergeCell ref="C13:D13"/>
    <mergeCell ref="A1:B1"/>
    <mergeCell ref="A15:B15"/>
    <mergeCell ref="A14:B14"/>
    <mergeCell ref="A12:B12"/>
    <mergeCell ref="A11:C11"/>
    <mergeCell ref="A2:D2"/>
    <mergeCell ref="A3:C3"/>
    <mergeCell ref="C12:D12"/>
    <mergeCell ref="A8:B8"/>
    <mergeCell ref="A7:B7"/>
    <mergeCell ref="A6:B6"/>
  </mergeCells>
  <conditionalFormatting sqref="C6:D6">
    <cfRule type="containsBlanks" dxfId="30" priority="14">
      <formula>LEN(TRIM(C6))=0</formula>
    </cfRule>
  </conditionalFormatting>
  <conditionalFormatting sqref="C7:D9">
    <cfRule type="containsBlanks" dxfId="29" priority="11">
      <formula>LEN(TRIM(C7))=0</formula>
    </cfRule>
  </conditionalFormatting>
  <conditionalFormatting sqref="C12:D12 C14:D15">
    <cfRule type="containsBlanks" dxfId="28" priority="10">
      <formula>LEN(TRIM(C12))=0</formula>
    </cfRule>
  </conditionalFormatting>
  <conditionalFormatting sqref="A30:B30">
    <cfRule type="containsBlanks" dxfId="27" priority="9">
      <formula>LEN(TRIM(A30))=0</formula>
    </cfRule>
  </conditionalFormatting>
  <conditionalFormatting sqref="B18:C19">
    <cfRule type="containsBlanks" dxfId="26" priority="2">
      <formula>LEN(TRIM(B18))=0</formula>
    </cfRule>
  </conditionalFormatting>
  <conditionalFormatting sqref="C13:D13">
    <cfRule type="containsBlanks" dxfId="25" priority="1">
      <formula>LEN(TRIM(C13))=0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40"/>
  <sheetViews>
    <sheetView showGridLines="0" topLeftCell="A16" zoomScale="90" zoomScaleNormal="90" workbookViewId="0">
      <selection activeCell="B40" sqref="B40:D40"/>
    </sheetView>
  </sheetViews>
  <sheetFormatPr defaultRowHeight="15" x14ac:dyDescent="0.25"/>
  <cols>
    <col min="1" max="1" width="7.85546875" style="3" customWidth="1"/>
    <col min="2" max="3" width="3.42578125" style="3" customWidth="1"/>
    <col min="4" max="4" width="59.85546875" style="3" customWidth="1"/>
    <col min="5" max="5" width="26.5703125" style="3" customWidth="1"/>
    <col min="6" max="7" width="12.7109375" style="3" customWidth="1"/>
    <col min="8" max="16384" width="9.140625" style="3"/>
  </cols>
  <sheetData>
    <row r="1" spans="1:13" ht="15" customHeight="1" x14ac:dyDescent="0.25">
      <c r="A1" s="80" t="s">
        <v>12</v>
      </c>
      <c r="B1" s="80"/>
      <c r="C1" s="80"/>
      <c r="D1" s="80"/>
      <c r="E1" s="65"/>
    </row>
    <row r="2" spans="1:13" ht="15" customHeight="1" x14ac:dyDescent="0.25">
      <c r="A2" s="138" t="str">
        <f>'Príloha č. 1'!A2:C2</f>
        <v>Hemokoncentrátor</v>
      </c>
      <c r="B2" s="138"/>
      <c r="C2" s="138"/>
      <c r="D2" s="138"/>
      <c r="E2" s="138"/>
      <c r="F2" s="138"/>
      <c r="G2" s="138"/>
    </row>
    <row r="3" spans="1:13" ht="15" customHeight="1" x14ac:dyDescent="0.25">
      <c r="A3" s="101"/>
      <c r="B3" s="101"/>
      <c r="C3" s="101"/>
      <c r="D3" s="101"/>
      <c r="E3" s="101"/>
      <c r="F3" s="101"/>
    </row>
    <row r="4" spans="1:13" ht="18.75" customHeight="1" x14ac:dyDescent="0.3">
      <c r="A4" s="87" t="s">
        <v>23</v>
      </c>
      <c r="B4" s="87"/>
      <c r="C4" s="87"/>
      <c r="D4" s="87"/>
      <c r="E4" s="87"/>
      <c r="F4" s="87"/>
      <c r="G4" s="87"/>
      <c r="H4" s="7"/>
      <c r="I4" s="7"/>
      <c r="J4" s="7"/>
      <c r="K4" s="7"/>
      <c r="L4" s="7"/>
      <c r="M4" s="7"/>
    </row>
    <row r="5" spans="1:13" s="6" customFormat="1" ht="15" customHeight="1" x14ac:dyDescent="0.25">
      <c r="A5" s="16"/>
      <c r="B5" s="16"/>
      <c r="C5" s="16"/>
      <c r="D5" s="16"/>
      <c r="E5" s="16"/>
      <c r="F5" s="16"/>
      <c r="G5" s="16"/>
    </row>
    <row r="6" spans="1:13" s="6" customFormat="1" ht="56.25" customHeight="1" x14ac:dyDescent="0.25">
      <c r="A6" s="95" t="s">
        <v>18</v>
      </c>
      <c r="B6" s="96"/>
      <c r="C6" s="96"/>
      <c r="D6" s="96"/>
      <c r="E6" s="97"/>
      <c r="F6" s="62" t="s">
        <v>20</v>
      </c>
      <c r="G6" s="63" t="s">
        <v>19</v>
      </c>
    </row>
    <row r="7" spans="1:13" s="6" customFormat="1" ht="24.95" customHeight="1" x14ac:dyDescent="0.25">
      <c r="A7" s="73" t="s">
        <v>14</v>
      </c>
      <c r="B7" s="93" t="s">
        <v>58</v>
      </c>
      <c r="C7" s="94"/>
      <c r="D7" s="94" t="s">
        <v>56</v>
      </c>
      <c r="E7" s="94"/>
      <c r="F7" s="94"/>
      <c r="G7" s="94"/>
      <c r="H7" s="15"/>
    </row>
    <row r="8" spans="1:13" s="6" customFormat="1" ht="24.95" customHeight="1" x14ac:dyDescent="0.25">
      <c r="A8" s="74" t="s">
        <v>46</v>
      </c>
      <c r="B8" s="109" t="s">
        <v>59</v>
      </c>
      <c r="C8" s="110"/>
      <c r="D8" s="110"/>
      <c r="E8" s="111"/>
      <c r="F8" s="76" t="s">
        <v>52</v>
      </c>
      <c r="G8" s="77"/>
      <c r="H8" s="15"/>
    </row>
    <row r="9" spans="1:13" s="6" customFormat="1" ht="24.95" customHeight="1" x14ac:dyDescent="0.25">
      <c r="A9" s="75" t="s">
        <v>47</v>
      </c>
      <c r="B9" s="109" t="s">
        <v>60</v>
      </c>
      <c r="C9" s="110"/>
      <c r="D9" s="110" t="s">
        <v>53</v>
      </c>
      <c r="E9" s="111"/>
      <c r="F9" s="76" t="s">
        <v>52</v>
      </c>
      <c r="G9" s="77"/>
      <c r="H9" s="15"/>
    </row>
    <row r="10" spans="1:13" s="6" customFormat="1" ht="24.95" customHeight="1" x14ac:dyDescent="0.25">
      <c r="A10" s="75" t="s">
        <v>48</v>
      </c>
      <c r="B10" s="109" t="s">
        <v>61</v>
      </c>
      <c r="C10" s="110"/>
      <c r="D10" s="110" t="s">
        <v>54</v>
      </c>
      <c r="E10" s="111"/>
      <c r="F10" s="76" t="s">
        <v>52</v>
      </c>
      <c r="G10" s="77"/>
      <c r="H10" s="15"/>
    </row>
    <row r="11" spans="1:13" s="6" customFormat="1" ht="24.95" customHeight="1" x14ac:dyDescent="0.25">
      <c r="A11" s="140" t="s">
        <v>49</v>
      </c>
      <c r="B11" s="141" t="s">
        <v>62</v>
      </c>
      <c r="C11" s="142"/>
      <c r="D11" s="142" t="s">
        <v>55</v>
      </c>
      <c r="E11" s="143"/>
      <c r="F11" s="144" t="s">
        <v>52</v>
      </c>
      <c r="G11" s="78"/>
      <c r="H11" s="15"/>
    </row>
    <row r="12" spans="1:13" s="6" customFormat="1" ht="24.95" customHeight="1" x14ac:dyDescent="0.25">
      <c r="A12" s="145" t="s">
        <v>63</v>
      </c>
      <c r="B12" s="149" t="s">
        <v>64</v>
      </c>
      <c r="C12" s="150"/>
      <c r="D12" s="150"/>
      <c r="E12" s="151"/>
      <c r="F12" s="146" t="s">
        <v>52</v>
      </c>
      <c r="G12" s="139"/>
      <c r="H12" s="15"/>
    </row>
    <row r="13" spans="1:13" s="6" customFormat="1" ht="24.95" customHeight="1" x14ac:dyDescent="0.25">
      <c r="A13" s="145" t="s">
        <v>65</v>
      </c>
      <c r="B13" s="149" t="s">
        <v>66</v>
      </c>
      <c r="C13" s="150"/>
      <c r="D13" s="150"/>
      <c r="E13" s="151"/>
      <c r="F13" s="146" t="s">
        <v>52</v>
      </c>
      <c r="G13" s="139"/>
      <c r="H13" s="15"/>
    </row>
    <row r="14" spans="1:13" s="6" customFormat="1" ht="24.95" customHeight="1" x14ac:dyDescent="0.25">
      <c r="A14" s="145" t="s">
        <v>67</v>
      </c>
      <c r="B14" s="149" t="s">
        <v>68</v>
      </c>
      <c r="C14" s="150"/>
      <c r="D14" s="150"/>
      <c r="E14" s="151"/>
      <c r="F14" s="146" t="s">
        <v>52</v>
      </c>
      <c r="G14" s="139"/>
      <c r="H14" s="15"/>
    </row>
    <row r="15" spans="1:13" s="6" customFormat="1" ht="24.95" customHeight="1" x14ac:dyDescent="0.25">
      <c r="A15" s="145" t="s">
        <v>69</v>
      </c>
      <c r="B15" s="149" t="s">
        <v>70</v>
      </c>
      <c r="C15" s="150"/>
      <c r="D15" s="150"/>
      <c r="E15" s="151"/>
      <c r="F15" s="146" t="s">
        <v>52</v>
      </c>
      <c r="G15" s="139"/>
      <c r="H15" s="15"/>
    </row>
    <row r="16" spans="1:13" s="6" customFormat="1" ht="24.95" customHeight="1" x14ac:dyDescent="0.25">
      <c r="A16" s="155" t="s">
        <v>71</v>
      </c>
      <c r="B16" s="149" t="s">
        <v>72</v>
      </c>
      <c r="C16" s="150"/>
      <c r="D16" s="150"/>
      <c r="E16" s="151"/>
      <c r="F16" s="156" t="s">
        <v>52</v>
      </c>
      <c r="G16" s="139"/>
      <c r="H16" s="15"/>
    </row>
    <row r="17" spans="1:8" s="6" customFormat="1" ht="24.95" customHeight="1" x14ac:dyDescent="0.25">
      <c r="A17" s="155" t="s">
        <v>73</v>
      </c>
      <c r="B17" s="149" t="s">
        <v>74</v>
      </c>
      <c r="C17" s="150"/>
      <c r="D17" s="150"/>
      <c r="E17" s="151"/>
      <c r="F17" s="156" t="s">
        <v>52</v>
      </c>
      <c r="G17" s="139"/>
      <c r="H17" s="15"/>
    </row>
    <row r="18" spans="1:8" s="6" customFormat="1" ht="24.95" customHeight="1" x14ac:dyDescent="0.25">
      <c r="A18" s="147" t="s">
        <v>75</v>
      </c>
      <c r="B18" s="152" t="s">
        <v>76</v>
      </c>
      <c r="C18" s="153"/>
      <c r="D18" s="153"/>
      <c r="E18" s="154"/>
      <c r="F18" s="148" t="s">
        <v>52</v>
      </c>
      <c r="G18" s="139"/>
      <c r="H18" s="15"/>
    </row>
    <row r="19" spans="1:8" s="6" customFormat="1" ht="15" customHeight="1" x14ac:dyDescent="0.25">
      <c r="A19" s="18"/>
      <c r="B19" s="18"/>
      <c r="C19" s="18"/>
      <c r="D19" s="14"/>
      <c r="E19" s="14"/>
      <c r="F19" s="17"/>
      <c r="G19" s="17"/>
      <c r="H19" s="15"/>
    </row>
    <row r="20" spans="1:8" s="20" customFormat="1" x14ac:dyDescent="0.25">
      <c r="A20" s="105" t="s">
        <v>37</v>
      </c>
      <c r="B20" s="105"/>
      <c r="C20" s="105"/>
      <c r="D20" s="105"/>
      <c r="E20" s="105"/>
      <c r="F20" s="105"/>
      <c r="G20" s="105"/>
    </row>
    <row r="21" spans="1:8" x14ac:dyDescent="0.25">
      <c r="A21" s="99" t="s">
        <v>0</v>
      </c>
      <c r="B21" s="99"/>
      <c r="C21" s="99"/>
      <c r="D21" s="99"/>
      <c r="E21" s="100" t="str">
        <f>IF('Príloha č. 1'!$C$6="","",'Príloha č. 1'!$C$6)</f>
        <v/>
      </c>
      <c r="F21" s="100"/>
    </row>
    <row r="22" spans="1:8" x14ac:dyDescent="0.25">
      <c r="A22" s="99" t="s">
        <v>1</v>
      </c>
      <c r="B22" s="99"/>
      <c r="C22" s="99"/>
      <c r="D22" s="99"/>
      <c r="E22" s="102" t="str">
        <f>IF('Príloha č. 1'!$C$7="","",'Príloha č. 1'!$C$7)</f>
        <v/>
      </c>
      <c r="F22" s="102"/>
    </row>
    <row r="23" spans="1:8" x14ac:dyDescent="0.25">
      <c r="A23" s="99" t="s">
        <v>2</v>
      </c>
      <c r="B23" s="99"/>
      <c r="C23" s="99"/>
      <c r="D23" s="99"/>
      <c r="E23" s="102" t="str">
        <f>IF('Príloha č. 1'!$C$8="","",'Príloha č. 1'!$C$8)</f>
        <v/>
      </c>
      <c r="F23" s="102"/>
    </row>
    <row r="24" spans="1:8" x14ac:dyDescent="0.25">
      <c r="A24" s="99" t="s">
        <v>3</v>
      </c>
      <c r="B24" s="99"/>
      <c r="C24" s="99"/>
      <c r="D24" s="99"/>
      <c r="E24" s="102" t="str">
        <f>IF('Príloha č. 1'!$C$9="","",'Príloha č. 1'!$C$9)</f>
        <v/>
      </c>
      <c r="F24" s="102"/>
    </row>
    <row r="25" spans="1:8" x14ac:dyDescent="0.25">
      <c r="F25" s="65"/>
    </row>
    <row r="26" spans="1:8" s="15" customFormat="1" x14ac:dyDescent="0.25">
      <c r="A26" s="107" t="s">
        <v>21</v>
      </c>
      <c r="B26" s="107"/>
      <c r="C26" s="107"/>
      <c r="D26" s="107"/>
      <c r="E26" s="107"/>
      <c r="F26" s="107"/>
      <c r="G26" s="107"/>
    </row>
    <row r="27" spans="1:8" s="6" customFormat="1" x14ac:dyDescent="0.25">
      <c r="A27" s="99" t="s">
        <v>4</v>
      </c>
      <c r="B27" s="99"/>
      <c r="C27" s="99"/>
      <c r="D27" s="99"/>
      <c r="E27" s="100" t="str">
        <f>IF('Príloha č. 1'!$C$12="","",'Príloha č. 1'!$C$12)</f>
        <v/>
      </c>
      <c r="F27" s="100"/>
      <c r="H27" s="4"/>
    </row>
    <row r="28" spans="1:8" s="6" customFormat="1" x14ac:dyDescent="0.25">
      <c r="A28" s="108" t="s">
        <v>22</v>
      </c>
      <c r="B28" s="108"/>
      <c r="C28" s="108"/>
      <c r="D28" s="108"/>
      <c r="E28" s="102" t="str">
        <f>IF('Príloha č. 1'!$C$13="","",'Príloha č. 1'!$C$13)</f>
        <v/>
      </c>
      <c r="F28" s="102"/>
      <c r="H28" s="15"/>
    </row>
    <row r="29" spans="1:8" s="6" customFormat="1" x14ac:dyDescent="0.25">
      <c r="A29" s="99" t="s">
        <v>5</v>
      </c>
      <c r="B29" s="99"/>
      <c r="C29" s="99"/>
      <c r="D29" s="99"/>
      <c r="E29" s="102" t="str">
        <f>IF('Príloha č. 1'!$C$14="","",'Príloha č. 1'!$C$14)</f>
        <v/>
      </c>
      <c r="F29" s="102"/>
      <c r="H29" s="15"/>
    </row>
    <row r="30" spans="1:8" s="6" customFormat="1" x14ac:dyDescent="0.25">
      <c r="A30" s="99" t="s">
        <v>6</v>
      </c>
      <c r="B30" s="99"/>
      <c r="C30" s="99"/>
      <c r="D30" s="99"/>
      <c r="E30" s="102" t="str">
        <f>IF('Príloha č. 1'!$C$15="","",'Príloha č. 1'!$C$15)</f>
        <v/>
      </c>
      <c r="F30" s="102"/>
      <c r="H30" s="15"/>
    </row>
    <row r="32" spans="1:8" ht="15" customHeight="1" x14ac:dyDescent="0.25">
      <c r="A32" s="3" t="s">
        <v>8</v>
      </c>
      <c r="B32" s="80" t="str">
        <f>IF('Príloha č. 1'!B18:C18="","",'Príloha č. 1'!B18:C18)</f>
        <v/>
      </c>
      <c r="C32" s="80"/>
      <c r="D32" s="80"/>
    </row>
    <row r="33" spans="1:8" ht="15" customHeight="1" x14ac:dyDescent="0.25">
      <c r="A33" s="3" t="s">
        <v>9</v>
      </c>
      <c r="B33" s="106" t="str">
        <f>IF('Príloha č. 1'!B19:C19="","",'Príloha č. 1'!B19:C19)</f>
        <v/>
      </c>
      <c r="C33" s="106"/>
      <c r="D33" s="106"/>
    </row>
    <row r="37" spans="1:8" x14ac:dyDescent="0.25">
      <c r="F37" s="104"/>
      <c r="G37" s="104"/>
    </row>
    <row r="38" spans="1:8" x14ac:dyDescent="0.25">
      <c r="F38" s="103" t="s">
        <v>40</v>
      </c>
      <c r="G38" s="103"/>
    </row>
    <row r="39" spans="1:8" s="8" customFormat="1" ht="11.25" x14ac:dyDescent="0.2">
      <c r="A39" s="90" t="s">
        <v>11</v>
      </c>
      <c r="B39" s="90"/>
      <c r="C39" s="90"/>
      <c r="D39" s="90"/>
      <c r="E39" s="64"/>
    </row>
    <row r="40" spans="1:8" s="9" customFormat="1" ht="11.25" x14ac:dyDescent="0.2">
      <c r="A40" s="13"/>
      <c r="B40" s="98" t="s">
        <v>13</v>
      </c>
      <c r="C40" s="98"/>
      <c r="D40" s="98"/>
      <c r="G40" s="10"/>
      <c r="H40" s="11"/>
    </row>
  </sheetData>
  <mergeCells count="41">
    <mergeCell ref="B16:E16"/>
    <mergeCell ref="B17:E17"/>
    <mergeCell ref="B8:E8"/>
    <mergeCell ref="B9:E9"/>
    <mergeCell ref="B10:E10"/>
    <mergeCell ref="B11:E11"/>
    <mergeCell ref="B12:E12"/>
    <mergeCell ref="B13:E13"/>
    <mergeCell ref="B14:E14"/>
    <mergeCell ref="B15:E15"/>
    <mergeCell ref="B18:E18"/>
    <mergeCell ref="B32:D32"/>
    <mergeCell ref="A2:G2"/>
    <mergeCell ref="A20:G20"/>
    <mergeCell ref="A39:D39"/>
    <mergeCell ref="B33:D33"/>
    <mergeCell ref="E29:F29"/>
    <mergeCell ref="E30:F30"/>
    <mergeCell ref="A27:D27"/>
    <mergeCell ref="A26:G26"/>
    <mergeCell ref="A28:D28"/>
    <mergeCell ref="A29:D29"/>
    <mergeCell ref="A30:D30"/>
    <mergeCell ref="E27:F27"/>
    <mergeCell ref="E28:F28"/>
    <mergeCell ref="B7:G7"/>
    <mergeCell ref="A6:E6"/>
    <mergeCell ref="B40:D40"/>
    <mergeCell ref="A1:D1"/>
    <mergeCell ref="A4:G4"/>
    <mergeCell ref="A21:D21"/>
    <mergeCell ref="E21:F21"/>
    <mergeCell ref="A3:F3"/>
    <mergeCell ref="A22:D22"/>
    <mergeCell ref="E22:F22"/>
    <mergeCell ref="A23:D23"/>
    <mergeCell ref="E23:F23"/>
    <mergeCell ref="A24:D24"/>
    <mergeCell ref="F38:G38"/>
    <mergeCell ref="F37:G37"/>
    <mergeCell ref="E24:F24"/>
  </mergeCells>
  <conditionalFormatting sqref="E22:F24">
    <cfRule type="containsBlanks" dxfId="24" priority="66">
      <formula>LEN(TRIM(E22))=0</formula>
    </cfRule>
  </conditionalFormatting>
  <conditionalFormatting sqref="E21:F24">
    <cfRule type="containsBlanks" dxfId="23" priority="60">
      <formula>LEN(TRIM(E21))=0</formula>
    </cfRule>
  </conditionalFormatting>
  <conditionalFormatting sqref="B32:D33">
    <cfRule type="containsBlanks" dxfId="22" priority="47">
      <formula>LEN(TRIM(B32))=0</formula>
    </cfRule>
  </conditionalFormatting>
  <conditionalFormatting sqref="E27:F27">
    <cfRule type="containsBlanks" dxfId="21" priority="45">
      <formula>LEN(TRIM(E27))=0</formula>
    </cfRule>
  </conditionalFormatting>
  <conditionalFormatting sqref="E28:F30">
    <cfRule type="containsBlanks" dxfId="20" priority="44">
      <formula>LEN(TRIM(E28))=0</formula>
    </cfRule>
  </conditionalFormatting>
  <conditionalFormatting sqref="E27:F30">
    <cfRule type="containsBlanks" dxfId="19" priority="43">
      <formula>LEN(TRIM(E27))=0</formula>
    </cfRule>
  </conditionalFormatting>
  <conditionalFormatting sqref="A40">
    <cfRule type="containsBlanks" dxfId="18" priority="27">
      <formula>LEN(TRIM(A40))=0</formula>
    </cfRule>
  </conditionalFormatting>
  <conditionalFormatting sqref="G8:G18">
    <cfRule type="containsBlanks" dxfId="16" priority="11">
      <formula>LEN(TRIM(G8))=0</formula>
    </cfRule>
  </conditionalFormatting>
  <pageMargins left="0.98425196850393704" right="0.39370078740157483" top="0.98425196850393704" bottom="0.39370078740157483" header="0.31496062992125984" footer="0.31496062992125984"/>
  <pageSetup paperSize="9" scale="71" fitToHeight="0" orientation="portrait" r:id="rId1"/>
  <headerFooter>
    <oddHeader>&amp;L&amp;"Times New Roman,Tučné"Príloha č. 2 &amp;"Times New Roman,Normálne"
Špecifikácia predmetu zákazky</oddHeader>
  </headerFooter>
  <colBreaks count="1" manualBreakCount="1">
    <brk id="6" max="1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27"/>
  <sheetViews>
    <sheetView showGridLines="0" tabSelected="1" zoomScaleNormal="100" workbookViewId="0">
      <selection activeCell="A2" sqref="A2:I2"/>
    </sheetView>
  </sheetViews>
  <sheetFormatPr defaultRowHeight="15" x14ac:dyDescent="0.25"/>
  <cols>
    <col min="1" max="1" width="5.28515625" style="21" customWidth="1"/>
    <col min="2" max="3" width="30.7109375" style="21" customWidth="1"/>
    <col min="4" max="4" width="8.42578125" style="21" customWidth="1"/>
    <col min="5" max="5" width="10.7109375" style="21" customWidth="1"/>
    <col min="6" max="6" width="15.7109375" style="21" customWidth="1"/>
    <col min="7" max="7" width="7.28515625" style="21" customWidth="1"/>
    <col min="8" max="9" width="15.7109375" style="21" customWidth="1"/>
    <col min="10" max="16384" width="9.140625" style="21"/>
  </cols>
  <sheetData>
    <row r="1" spans="1:9" x14ac:dyDescent="0.25">
      <c r="A1" s="131" t="s">
        <v>12</v>
      </c>
      <c r="B1" s="131"/>
    </row>
    <row r="2" spans="1:9" ht="15" customHeight="1" x14ac:dyDescent="0.25">
      <c r="A2" s="157" t="str">
        <f>'Príloha č. 1'!A2:C2</f>
        <v>Hemokoncentrátor</v>
      </c>
      <c r="B2" s="157"/>
      <c r="C2" s="157"/>
      <c r="D2" s="157"/>
      <c r="E2" s="157"/>
      <c r="F2" s="157"/>
      <c r="G2" s="157"/>
      <c r="H2" s="157"/>
      <c r="I2" s="157"/>
    </row>
    <row r="3" spans="1:9" ht="15" customHeight="1" x14ac:dyDescent="0.25">
      <c r="A3" s="132"/>
      <c r="B3" s="132"/>
      <c r="C3" s="132"/>
    </row>
    <row r="4" spans="1:9" s="38" customFormat="1" ht="30" customHeight="1" x14ac:dyDescent="0.25">
      <c r="A4" s="133" t="s">
        <v>43</v>
      </c>
      <c r="B4" s="133"/>
      <c r="C4" s="133"/>
      <c r="D4" s="133"/>
      <c r="E4" s="133"/>
      <c r="F4" s="133"/>
      <c r="G4" s="133"/>
      <c r="H4" s="133"/>
      <c r="I4" s="133"/>
    </row>
    <row r="5" spans="1:9" s="22" customFormat="1" ht="28.35" customHeight="1" x14ac:dyDescent="0.25">
      <c r="A5" s="116" t="s">
        <v>24</v>
      </c>
      <c r="B5" s="118" t="s">
        <v>32</v>
      </c>
      <c r="C5" s="118" t="s">
        <v>25</v>
      </c>
      <c r="D5" s="116" t="s">
        <v>33</v>
      </c>
      <c r="E5" s="126" t="s">
        <v>45</v>
      </c>
      <c r="F5" s="128" t="s">
        <v>44</v>
      </c>
      <c r="G5" s="129"/>
      <c r="H5" s="129"/>
      <c r="I5" s="130"/>
    </row>
    <row r="6" spans="1:9" s="22" customFormat="1" ht="45" customHeight="1" x14ac:dyDescent="0.25">
      <c r="A6" s="117"/>
      <c r="B6" s="119"/>
      <c r="C6" s="119"/>
      <c r="D6" s="117"/>
      <c r="E6" s="127"/>
      <c r="F6" s="23" t="s">
        <v>34</v>
      </c>
      <c r="G6" s="24" t="s">
        <v>36</v>
      </c>
      <c r="H6" s="24" t="s">
        <v>26</v>
      </c>
      <c r="I6" s="25" t="s">
        <v>35</v>
      </c>
    </row>
    <row r="7" spans="1:9" s="52" customFormat="1" ht="15" customHeight="1" x14ac:dyDescent="0.25">
      <c r="A7" s="60" t="s">
        <v>14</v>
      </c>
      <c r="B7" s="61" t="s">
        <v>15</v>
      </c>
      <c r="C7" s="26" t="s">
        <v>16</v>
      </c>
      <c r="D7" s="27" t="s">
        <v>17</v>
      </c>
      <c r="E7" s="28" t="s">
        <v>27</v>
      </c>
      <c r="F7" s="26" t="s">
        <v>28</v>
      </c>
      <c r="G7" s="26" t="s">
        <v>29</v>
      </c>
      <c r="H7" s="26" t="s">
        <v>30</v>
      </c>
      <c r="I7" s="26" t="s">
        <v>31</v>
      </c>
    </row>
    <row r="8" spans="1:9" s="53" customFormat="1" ht="52.5" customHeight="1" thickBot="1" x14ac:dyDescent="0.3">
      <c r="A8" s="29" t="s">
        <v>14</v>
      </c>
      <c r="B8" s="59"/>
      <c r="C8" s="30"/>
      <c r="D8" s="29"/>
      <c r="E8" s="57"/>
      <c r="F8" s="56"/>
      <c r="G8" s="32"/>
      <c r="H8" s="31">
        <f t="shared" ref="H8" si="0">F8*G8</f>
        <v>0</v>
      </c>
      <c r="I8" s="55">
        <f t="shared" ref="I8" si="1">F8+H8</f>
        <v>0</v>
      </c>
    </row>
    <row r="9" spans="1:9" s="54" customFormat="1" ht="24.95" customHeight="1" thickBot="1" x14ac:dyDescent="0.3">
      <c r="A9" s="33"/>
      <c r="B9" s="34"/>
      <c r="C9" s="35"/>
      <c r="D9" s="35"/>
      <c r="E9" s="36"/>
      <c r="F9" s="34"/>
      <c r="G9" s="34"/>
      <c r="H9" s="34"/>
      <c r="I9" s="37">
        <f>SUM(I8)</f>
        <v>0</v>
      </c>
    </row>
    <row r="10" spans="1:9" s="38" customFormat="1" ht="30" customHeight="1" x14ac:dyDescent="0.25">
      <c r="A10" s="124" t="s">
        <v>0</v>
      </c>
      <c r="B10" s="124"/>
      <c r="C10" s="125" t="str">
        <f>IF('Príloha č. 1'!$C$6="","",'Príloha č. 1'!$C$6)</f>
        <v/>
      </c>
      <c r="D10" s="125"/>
    </row>
    <row r="11" spans="1:9" s="38" customFormat="1" ht="15" customHeight="1" x14ac:dyDescent="0.25">
      <c r="A11" s="120" t="s">
        <v>1</v>
      </c>
      <c r="B11" s="120"/>
      <c r="C11" s="121" t="str">
        <f>IF('Príloha č. 1'!C7:D7="","",'Príloha č. 1'!C7:D7)</f>
        <v/>
      </c>
      <c r="D11" s="121"/>
    </row>
    <row r="12" spans="1:9" s="38" customFormat="1" x14ac:dyDescent="0.25">
      <c r="A12" s="120" t="s">
        <v>2</v>
      </c>
      <c r="B12" s="120"/>
      <c r="C12" s="121" t="str">
        <f>IF('Príloha č. 1'!C8:D8="","",'Príloha č. 1'!C8:D8)</f>
        <v/>
      </c>
      <c r="D12" s="121"/>
    </row>
    <row r="13" spans="1:9" s="38" customFormat="1" x14ac:dyDescent="0.25">
      <c r="A13" s="120" t="s">
        <v>3</v>
      </c>
      <c r="B13" s="120"/>
      <c r="C13" s="121" t="str">
        <f>IF('Príloha č. 1'!C9:D9="","",'Príloha č. 1'!C9:D9)</f>
        <v/>
      </c>
      <c r="D13" s="121"/>
    </row>
    <row r="14" spans="1:9" x14ac:dyDescent="0.25">
      <c r="C14" s="39"/>
    </row>
    <row r="16" spans="1:9" ht="15" customHeight="1" x14ac:dyDescent="0.25">
      <c r="A16" s="21" t="s">
        <v>8</v>
      </c>
      <c r="B16" s="122" t="str">
        <f>IF('Príloha č. 1'!B18:C18="","",'Príloha č. 1'!B18:C18)</f>
        <v/>
      </c>
      <c r="C16" s="122"/>
    </row>
    <row r="17" spans="1:9" ht="15" customHeight="1" x14ac:dyDescent="0.25">
      <c r="A17" s="21" t="s">
        <v>9</v>
      </c>
      <c r="B17" s="123" t="str">
        <f>IF('Príloha č. 1'!B19:C19="","",'Príloha č. 1'!B19:C19)</f>
        <v/>
      </c>
      <c r="C17" s="123"/>
    </row>
    <row r="18" spans="1:9" x14ac:dyDescent="0.25">
      <c r="H18" s="112"/>
      <c r="I18" s="112"/>
    </row>
    <row r="19" spans="1:9" ht="39.950000000000003" customHeight="1" x14ac:dyDescent="0.25">
      <c r="H19" s="113" t="s">
        <v>40</v>
      </c>
      <c r="I19" s="113"/>
    </row>
    <row r="20" spans="1:9" ht="18.75" customHeight="1" x14ac:dyDescent="0.25"/>
    <row r="22" spans="1:9" s="40" customFormat="1" x14ac:dyDescent="0.25">
      <c r="A22" s="114" t="s">
        <v>11</v>
      </c>
      <c r="B22" s="114"/>
      <c r="H22" s="21"/>
      <c r="I22" s="21"/>
    </row>
    <row r="23" spans="1:9" s="44" customFormat="1" ht="15" customHeight="1" x14ac:dyDescent="0.25">
      <c r="A23" s="41"/>
      <c r="B23" s="115" t="s">
        <v>13</v>
      </c>
      <c r="C23" s="115"/>
      <c r="D23" s="42"/>
      <c r="E23" s="43"/>
    </row>
    <row r="24" spans="1:9" s="49" customFormat="1" ht="5.85" customHeight="1" x14ac:dyDescent="0.25">
      <c r="A24" s="21"/>
      <c r="B24" s="45"/>
      <c r="C24" s="46"/>
      <c r="D24" s="47"/>
      <c r="E24" s="47"/>
      <c r="F24" s="48"/>
      <c r="G24" s="47"/>
    </row>
    <row r="25" spans="1:9" s="49" customFormat="1" x14ac:dyDescent="0.25">
      <c r="A25" s="50"/>
      <c r="B25" s="45" t="s">
        <v>41</v>
      </c>
      <c r="C25" s="46"/>
      <c r="D25" s="47"/>
      <c r="E25" s="47"/>
      <c r="F25" s="48"/>
      <c r="G25" s="47"/>
    </row>
    <row r="26" spans="1:9" s="49" customFormat="1" ht="5.85" customHeight="1" thickBot="1" x14ac:dyDescent="0.3">
      <c r="A26" s="21"/>
      <c r="B26" s="45"/>
      <c r="C26" s="46"/>
      <c r="D26" s="47"/>
      <c r="E26" s="47"/>
      <c r="F26" s="48"/>
      <c r="G26" s="47"/>
    </row>
    <row r="27" spans="1:9" s="49" customFormat="1" ht="15.75" thickBot="1" x14ac:dyDescent="0.3">
      <c r="A27" s="51"/>
      <c r="B27" s="45" t="s">
        <v>38</v>
      </c>
      <c r="C27" s="46"/>
      <c r="D27" s="47"/>
      <c r="E27" s="47"/>
      <c r="F27" s="48"/>
      <c r="G27" s="47"/>
    </row>
  </sheetData>
  <mergeCells count="24">
    <mergeCell ref="C10:D10"/>
    <mergeCell ref="D5:D6"/>
    <mergeCell ref="E5:E6"/>
    <mergeCell ref="F5:I5"/>
    <mergeCell ref="A1:B1"/>
    <mergeCell ref="A2:I2"/>
    <mergeCell ref="A3:C3"/>
    <mergeCell ref="A4:I4"/>
    <mergeCell ref="H18:I18"/>
    <mergeCell ref="H19:I19"/>
    <mergeCell ref="A22:B22"/>
    <mergeCell ref="B23:C23"/>
    <mergeCell ref="A5:A6"/>
    <mergeCell ref="B5:B6"/>
    <mergeCell ref="C5:C6"/>
    <mergeCell ref="A12:B12"/>
    <mergeCell ref="C12:D12"/>
    <mergeCell ref="A13:B13"/>
    <mergeCell ref="C13:D13"/>
    <mergeCell ref="B16:C16"/>
    <mergeCell ref="B17:C17"/>
    <mergeCell ref="A10:B10"/>
    <mergeCell ref="A11:B11"/>
    <mergeCell ref="C11:D11"/>
  </mergeCells>
  <conditionalFormatting sqref="C10:D10">
    <cfRule type="containsBlanks" dxfId="10" priority="8">
      <formula>LEN(TRIM(C10))=0</formula>
    </cfRule>
  </conditionalFormatting>
  <conditionalFormatting sqref="C11:D13">
    <cfRule type="containsBlanks" dxfId="9" priority="7">
      <formula>LEN(TRIM(C11))=0</formula>
    </cfRule>
  </conditionalFormatting>
  <conditionalFormatting sqref="C10:D13">
    <cfRule type="containsBlanks" dxfId="8" priority="6">
      <formula>LEN(TRIM(C10))=0</formula>
    </cfRule>
  </conditionalFormatting>
  <conditionalFormatting sqref="B16:C17">
    <cfRule type="containsBlanks" dxfId="7" priority="4">
      <formula>LEN(TRIM(B16))=0</formula>
    </cfRule>
  </conditionalFormatting>
  <pageMargins left="0.98425196850393704" right="0.39370078740157483" top="0.98425196850393704" bottom="0.39370078740157483" header="0.31496062992125984" footer="0.31496062992125984"/>
  <pageSetup paperSize="9" scale="93" fitToHeight="0" orientation="landscape" r:id="rId1"/>
  <headerFooter>
    <oddHeader>&amp;L&amp;"Times New Roman,Tučné"Príloha č. 3 &amp;"Times New Roman,Normálne"
Štruktúrovaný rozpočet ceny</oddHeader>
  </headerFooter>
  <ignoredErrors>
    <ignoredError sqref="C10:C13 B16:B17 A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2"/>
  <sheetViews>
    <sheetView showGridLines="0" zoomScaleNormal="100" workbookViewId="0">
      <selection activeCell="A2" sqref="A2:L2"/>
    </sheetView>
  </sheetViews>
  <sheetFormatPr defaultRowHeight="15" x14ac:dyDescent="0.25"/>
  <cols>
    <col min="1" max="1" width="7.5703125" style="21" customWidth="1"/>
    <col min="2" max="2" width="18.140625" style="21" customWidth="1"/>
    <col min="3" max="3" width="19.85546875" style="21" customWidth="1"/>
    <col min="4" max="4" width="37" style="21" customWidth="1"/>
    <col min="5" max="5" width="10.7109375" style="21" customWidth="1"/>
    <col min="6" max="6" width="15.7109375" style="21" customWidth="1"/>
    <col min="7" max="7" width="7.28515625" style="21" customWidth="1"/>
    <col min="8" max="12" width="15.7109375" style="21" customWidth="1"/>
    <col min="13" max="16384" width="9.140625" style="21"/>
  </cols>
  <sheetData>
    <row r="1" spans="1:12" x14ac:dyDescent="0.25">
      <c r="A1" s="131" t="s">
        <v>12</v>
      </c>
      <c r="B1" s="131"/>
    </row>
    <row r="2" spans="1:12" ht="15" customHeight="1" x14ac:dyDescent="0.25">
      <c r="A2" s="157" t="str">
        <f>'Príloha č. 1'!A2:D2</f>
        <v>Hemokoncentrátor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12" x14ac:dyDescent="0.25">
      <c r="A3" s="132"/>
      <c r="B3" s="132"/>
      <c r="C3" s="132"/>
    </row>
    <row r="4" spans="1:12" s="38" customFormat="1" ht="18.75" x14ac:dyDescent="0.25">
      <c r="A4" s="133" t="s">
        <v>50</v>
      </c>
      <c r="B4" s="133"/>
      <c r="C4" s="133"/>
      <c r="D4" s="133"/>
      <c r="E4" s="69"/>
      <c r="F4" s="69"/>
      <c r="G4" s="69"/>
      <c r="H4" s="69"/>
      <c r="I4" s="69"/>
      <c r="J4" s="69"/>
      <c r="K4" s="69"/>
      <c r="L4" s="69"/>
    </row>
    <row r="5" spans="1:12" s="38" customFormat="1" ht="18.75" x14ac:dyDescent="0.25">
      <c r="A5" s="68"/>
      <c r="B5" s="68"/>
      <c r="C5" s="68"/>
      <c r="D5" s="68"/>
      <c r="E5" s="69"/>
      <c r="F5" s="69"/>
      <c r="G5" s="69"/>
      <c r="H5" s="69"/>
      <c r="I5" s="69"/>
      <c r="J5" s="69"/>
      <c r="K5" s="69"/>
      <c r="L5" s="69"/>
    </row>
    <row r="6" spans="1:12" s="38" customFormat="1" x14ac:dyDescent="0.25">
      <c r="A6" s="124" t="s">
        <v>0</v>
      </c>
      <c r="B6" s="124"/>
      <c r="C6" s="134" t="str">
        <f>IF('Príloha č. 1'!$C$6="","",'Príloha č. 1'!$C$6)</f>
        <v/>
      </c>
      <c r="D6" s="134"/>
      <c r="J6" s="70"/>
    </row>
    <row r="7" spans="1:12" s="38" customFormat="1" ht="15" customHeight="1" x14ac:dyDescent="0.25">
      <c r="A7" s="120" t="s">
        <v>1</v>
      </c>
      <c r="B7" s="120"/>
      <c r="C7" s="134" t="str">
        <f>IF('Príloha č. 1'!$C$7="","",'Príloha č. 1'!$C$7)</f>
        <v/>
      </c>
      <c r="D7" s="134"/>
    </row>
    <row r="8" spans="1:12" s="38" customFormat="1" x14ac:dyDescent="0.25">
      <c r="A8" s="120" t="s">
        <v>2</v>
      </c>
      <c r="B8" s="120"/>
      <c r="C8" s="134" t="str">
        <f>IF('Príloha č. 1'!$C$8="","",'Príloha č. 1'!$C$8)</f>
        <v/>
      </c>
      <c r="D8" s="134"/>
    </row>
    <row r="9" spans="1:12" s="38" customFormat="1" x14ac:dyDescent="0.25">
      <c r="A9" s="120" t="s">
        <v>3</v>
      </c>
      <c r="B9" s="120"/>
      <c r="C9" s="134" t="str">
        <f>IF('Príloha č. 1'!$C$9="","",'Príloha č. 1'!$C$9)</f>
        <v/>
      </c>
      <c r="D9" s="134"/>
    </row>
    <row r="10" spans="1:12" x14ac:dyDescent="0.25">
      <c r="C10" s="66"/>
    </row>
    <row r="11" spans="1:12" ht="35.25" customHeight="1" x14ac:dyDescent="0.25">
      <c r="A11" s="135" t="s">
        <v>51</v>
      </c>
      <c r="B11" s="135"/>
      <c r="C11" s="135"/>
      <c r="D11" s="135"/>
    </row>
    <row r="12" spans="1:12" x14ac:dyDescent="0.25">
      <c r="C12" s="66"/>
    </row>
    <row r="14" spans="1:12" ht="15" customHeight="1" x14ac:dyDescent="0.25">
      <c r="A14" s="21" t="s">
        <v>8</v>
      </c>
      <c r="B14" s="134" t="str">
        <f>IF('Príloha č. 1'!$B$18="","",'Príloha č. 1'!$B$18)</f>
        <v/>
      </c>
      <c r="C14" s="134"/>
    </row>
    <row r="15" spans="1:12" ht="15" customHeight="1" x14ac:dyDescent="0.25">
      <c r="A15" s="21" t="s">
        <v>9</v>
      </c>
      <c r="B15" s="136" t="str">
        <f>IF('Príloha č. 1'!$B$19="","",'Príloha č. 1'!$B$19)</f>
        <v/>
      </c>
      <c r="C15" s="136"/>
    </row>
    <row r="18" spans="1:12" x14ac:dyDescent="0.25">
      <c r="D18" s="71"/>
      <c r="K18" s="72"/>
      <c r="L18" s="72"/>
    </row>
    <row r="19" spans="1:12" x14ac:dyDescent="0.25">
      <c r="D19" s="67" t="s">
        <v>40</v>
      </c>
    </row>
    <row r="20" spans="1:12" s="40" customFormat="1" x14ac:dyDescent="0.25">
      <c r="A20" s="114" t="s">
        <v>11</v>
      </c>
      <c r="B20" s="114"/>
      <c r="E20" s="21"/>
    </row>
    <row r="21" spans="1:12" s="44" customFormat="1" ht="15" customHeight="1" x14ac:dyDescent="0.25">
      <c r="A21" s="41"/>
      <c r="B21" s="115" t="s">
        <v>13</v>
      </c>
      <c r="C21" s="115"/>
      <c r="D21" s="42"/>
      <c r="E21" s="21"/>
    </row>
    <row r="22" spans="1:12" s="49" customFormat="1" x14ac:dyDescent="0.25">
      <c r="A22" s="21"/>
      <c r="B22" s="45"/>
      <c r="C22" s="46"/>
      <c r="D22" s="47"/>
      <c r="E22" s="21"/>
      <c r="F22" s="48"/>
      <c r="G22" s="47"/>
    </row>
  </sheetData>
  <mergeCells count="17">
    <mergeCell ref="A11:D11"/>
    <mergeCell ref="B14:C14"/>
    <mergeCell ref="B15:C15"/>
    <mergeCell ref="A20:B20"/>
    <mergeCell ref="B21:C21"/>
    <mergeCell ref="A7:B7"/>
    <mergeCell ref="C7:D7"/>
    <mergeCell ref="A8:B8"/>
    <mergeCell ref="C8:D8"/>
    <mergeCell ref="A9:B9"/>
    <mergeCell ref="C9:D9"/>
    <mergeCell ref="A1:B1"/>
    <mergeCell ref="A2:L2"/>
    <mergeCell ref="A3:C3"/>
    <mergeCell ref="A4:D4"/>
    <mergeCell ref="A6:B6"/>
    <mergeCell ref="C6:D6"/>
  </mergeCells>
  <conditionalFormatting sqref="C6:D9">
    <cfRule type="containsBlanks" dxfId="6" priority="8">
      <formula>LEN(TRIM(C6))=0</formula>
    </cfRule>
  </conditionalFormatting>
  <conditionalFormatting sqref="C7:D9">
    <cfRule type="containsBlanks" dxfId="5" priority="7">
      <formula>LEN(TRIM(C7))=0</formula>
    </cfRule>
  </conditionalFormatting>
  <conditionalFormatting sqref="C6:D9">
    <cfRule type="containsBlanks" dxfId="4" priority="6">
      <formula>LEN(TRIM(C6))=0</formula>
    </cfRule>
  </conditionalFormatting>
  <conditionalFormatting sqref="B14:C14">
    <cfRule type="containsBlanks" dxfId="3" priority="3">
      <formula>LEN(TRIM(B14))=0</formula>
    </cfRule>
  </conditionalFormatting>
  <conditionalFormatting sqref="B14:C14">
    <cfRule type="containsBlanks" dxfId="2" priority="4">
      <formula>LEN(TRIM(B14))=0</formula>
    </cfRule>
  </conditionalFormatting>
  <conditionalFormatting sqref="B15:C15">
    <cfRule type="containsBlanks" dxfId="1" priority="2">
      <formula>LEN(TRIM(B15))=0</formula>
    </cfRule>
  </conditionalFormatting>
  <conditionalFormatting sqref="B15:C15">
    <cfRule type="containsBlanks" dxfId="0" priority="1">
      <formula>LEN(TRIM(B15))=0</formula>
    </cfRule>
  </conditionalFormatting>
  <pageMargins left="0.7" right="0.7" top="0.75" bottom="0.75" header="0.3" footer="0.3"/>
  <pageSetup paperSize="9" orientation="portrait" r:id="rId1"/>
  <headerFooter>
    <oddHeader>&amp;LPríloha č. 4 
Vyhlásenie uchádzača o súhlase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Príloha č. 1</vt:lpstr>
      <vt:lpstr>Príloha č. 2 </vt:lpstr>
      <vt:lpstr>Príloha č. 3</vt:lpstr>
      <vt:lpstr>Príloha č. 4</vt:lpstr>
      <vt:lpstr>'Príloha č. 2 '!Oblasť_tlače</vt:lpstr>
      <vt:lpstr>'Príloha č. 3'!Oblasť_tlače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Monika Tomčíková</cp:lastModifiedBy>
  <cp:lastPrinted>2017-07-11T09:03:07Z</cp:lastPrinted>
  <dcterms:created xsi:type="dcterms:W3CDTF">2014-08-04T05:30:35Z</dcterms:created>
  <dcterms:modified xsi:type="dcterms:W3CDTF">2017-09-11T07:56:03Z</dcterms:modified>
</cp:coreProperties>
</file>