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ťažbár\OZ 2010\VO ťažba 2019-2022\pokyny a dokumenty 2019 2022\LS 01 Malužiná 2019-2022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<sst xmlns="http://schemas.openxmlformats.org/spreadsheetml/2006/main" count="42" uniqueCount="40">
  <si>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</si>
  <si>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</si>
  <si>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</si>
  <si>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</si>
  <si>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</si>
  <si>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</si>
  <si>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</si>
  <si>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</si>
  <si>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</si>
  <si>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</si>
  <si>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</si>
  <si>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</si>
  <si>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</si>
  <si>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</si>
  <si>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</si>
  <si>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</si>
  <si>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</si>
  <si>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</si>
  <si>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</si>
  <si>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</si>
  <si>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</si>
  <si>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</si>
  <si>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</si>
  <si>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</si>
  <si>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</si>
  <si>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</si>
  <si>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</si>
  <si>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</si>
  <si>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</si>
  <si>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</si>
  <si>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</si>
  <si>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</si>
  <si>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</si>
  <si>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</si>
  <si>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</si>
  <si>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</si>
  <si>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</si>
  <si>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</si>
  <si>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 ťažbovom procese na OZ Liptovský Hrádok, LS Malužiná na roky 2019 - 2022</t>
  </si>
  <si>
    <t>Časť 1: VC 1 Svarín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</si>
</sst>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1" fillId="6" borderId="5" xfId="0" applyFont="1" applyFill="1" applyBorder="1" applyAlignment="1">
      <alignment horizontal="center" vertical="center" wrapText="1"/>
    </xf>
    <xf numFmtId="3" fontId="6" fillId="0" borderId="5" xfId="1" applyNumberFormat="1" applyFont="1" applyBorder="1" applyAlignment="1" applyProtection="1">
      <alignment vertical="center"/>
    </xf>
    <xf numFmtId="164" fontId="6" fillId="0" borderId="5" xfId="1" applyNumberFormat="1" applyFont="1" applyBorder="1" applyAlignment="1" applyProtection="1">
      <alignment horizontal="center" vertical="center"/>
    </xf>
    <xf numFmtId="164" fontId="6" fillId="5" borderId="14" xfId="1" applyNumberFormat="1" applyFont="1" applyFill="1" applyBorder="1" applyAlignment="1" applyProtection="1">
      <alignment vertical="center"/>
    </xf>
    <xf numFmtId="166" fontId="6" fillId="5" borderId="5" xfId="1" applyNumberFormat="1" applyFont="1" applyFill="1" applyBorder="1" applyAlignment="1" applyProtection="1">
      <alignment vertical="center"/>
    </xf>
    <xf numFmtId="166" fontId="10" fillId="3" borderId="5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wrapText="1"/>
    </xf>
    <xf numFmtId="4" fontId="1" fillId="3" borderId="8" xfId="0" applyNumberFormat="1" applyFont="1" applyFill="1" applyBorder="1" applyAlignment="1" applyProtection="1">
      <alignment horizontal="right"/>
    </xf>
    <xf numFmtId="4" fontId="1" fillId="3" borderId="13" xfId="0" applyNumberFormat="1" applyFont="1" applyFill="1" applyBorder="1" applyAlignment="1" applyProtection="1">
      <alignment horizontal="right"/>
    </xf>
    <xf numFmtId="4" fontId="1" fillId="3" borderId="9" xfId="0" applyNumberFormat="1" applyFont="1" applyFill="1" applyBorder="1" applyAlignment="1" applyProtection="1">
      <alignment horizontal="right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0" xfId="1" applyProtection="1">
      <protection hidden="1"/>
    </xf>
    <xf numFmtId="164" fontId="6" fillId="2" borderId="12" xfId="1" applyNumberFormat="1" applyFont="1" applyFill="1" applyBorder="1" applyAlignment="1" applyProtection="1">
      <alignment horizontal="center" vertical="center"/>
      <protection locked="0" hidden="1"/>
    </xf>
    <xf numFmtId="0" fontId="6" fillId="2" borderId="2" xfId="0" applyFont="1" applyFill="1" applyBorder="1" applyAlignment="1" applyProtection="1">
      <alignment horizontal="center" wrapText="1"/>
      <protection locked="0" hidden="1"/>
    </xf>
    <xf numFmtId="0" fontId="6" fillId="2" borderId="11" xfId="0" applyFont="1" applyFill="1" applyBorder="1" applyAlignment="1" applyProtection="1">
      <alignment horizontal="center" wrapText="1"/>
      <protection locked="0" hidden="1"/>
    </xf>
    <xf numFmtId="0" fontId="6" fillId="2" borderId="3" xfId="0" applyFont="1" applyFill="1" applyBorder="1" applyAlignment="1" applyProtection="1">
      <alignment horizontal="center" wrapText="1"/>
      <protection locked="0" hidden="1"/>
    </xf>
    <xf numFmtId="0" fontId="6" fillId="2" borderId="5" xfId="0" applyFont="1" applyFill="1" applyBorder="1" applyAlignment="1" applyProtection="1">
      <alignment horizontal="center" wrapText="1"/>
      <protection locked="0" hidden="1"/>
    </xf>
    <xf numFmtId="0" fontId="6" fillId="2" borderId="12" xfId="0" applyFont="1" applyFill="1" applyBorder="1" applyAlignment="1" applyProtection="1">
      <alignment horizontal="center" wrapText="1"/>
      <protection locked="0" hidden="1"/>
    </xf>
    <xf numFmtId="0" fontId="6" fillId="2" borderId="6" xfId="0" applyFont="1" applyFill="1" applyBorder="1" applyAlignment="1" applyProtection="1">
      <alignment horizontal="center" wrapText="1"/>
      <protection locked="0" hidden="1"/>
    </xf>
    <xf numFmtId="0" fontId="6" fillId="2" borderId="5" xfId="1" applyFont="1" applyFill="1" applyBorder="1" applyAlignment="1" applyProtection="1">
      <alignment horizontal="center"/>
      <protection locked="0" hidden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J19" sqref="J19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s="3" customFormat="1" ht="15.75" x14ac:dyDescent="0.25">
      <c r="A1" s="3" t="s">
        <v>13</v>
      </c>
      <c r="D1" s="4"/>
      <c r="E1" s="15" t="s">
        <v>29</v>
      </c>
      <c r="F1" s="15"/>
    </row>
    <row r="2" spans="1:11" s="3" customFormat="1" ht="12" customHeight="1" x14ac:dyDescent="0.25">
      <c r="D2" s="4"/>
    </row>
    <row r="3" spans="1:11" s="5" customFormat="1" ht="16.5" customHeight="1" x14ac:dyDescent="0.25">
      <c r="A3" s="8" t="s">
        <v>38</v>
      </c>
      <c r="B3" s="8"/>
      <c r="C3" s="8"/>
      <c r="D3" s="9"/>
      <c r="E3" s="8"/>
      <c r="F3" s="8"/>
      <c r="G3" s="8"/>
      <c r="H3" s="8"/>
    </row>
    <row r="4" spans="1:11" s="3" customFormat="1" ht="18.75" customHeight="1" x14ac:dyDescent="0.25">
      <c r="A4" s="8"/>
      <c r="B4" s="8" t="s">
        <v>39</v>
      </c>
      <c r="C4" s="8"/>
      <c r="D4" s="9"/>
      <c r="E4" s="8"/>
      <c r="F4" s="8"/>
      <c r="G4" s="8"/>
      <c r="H4" s="8"/>
    </row>
    <row r="5" spans="1:11" s="5" customFormat="1" ht="18" customHeight="1" x14ac:dyDescent="0.25">
      <c r="A5" s="10" t="s">
        <v>14</v>
      </c>
      <c r="B5" s="8"/>
      <c r="C5" s="8"/>
      <c r="D5" s="9"/>
      <c r="E5" s="8"/>
      <c r="F5" s="8"/>
      <c r="G5" s="8"/>
      <c r="H5" s="8"/>
    </row>
    <row r="6" spans="1:11" s="11" customFormat="1" ht="85.5" customHeight="1" x14ac:dyDescent="0.2">
      <c r="A6" s="18" t="s">
        <v>12</v>
      </c>
      <c r="B6" s="30" t="s">
        <v>22</v>
      </c>
      <c r="C6" s="30" t="s">
        <v>31</v>
      </c>
      <c r="D6" s="27" t="s">
        <v>32</v>
      </c>
      <c r="E6" s="28" t="s">
        <v>23</v>
      </c>
      <c r="F6" s="44" t="s">
        <v>30</v>
      </c>
      <c r="G6" s="45"/>
      <c r="H6" s="27" t="s">
        <v>27</v>
      </c>
    </row>
    <row r="7" spans="1:11" ht="28.5" customHeight="1" x14ac:dyDescent="0.25">
      <c r="A7" s="16">
        <v>1</v>
      </c>
      <c r="B7" s="26" t="s">
        <v>25</v>
      </c>
      <c r="C7" s="35">
        <v>6240</v>
      </c>
      <c r="D7" s="36">
        <v>25.83</v>
      </c>
      <c r="E7" s="54"/>
      <c r="F7" s="34" t="s">
        <v>33</v>
      </c>
      <c r="G7" s="37">
        <f>IFERROR( ROUND(E7/D7,3)," ")</f>
        <v>0</v>
      </c>
      <c r="H7" s="38">
        <f>C7*E7</f>
        <v>0</v>
      </c>
      <c r="K7" s="31"/>
    </row>
    <row r="8" spans="1:11" ht="28.5" customHeight="1" x14ac:dyDescent="0.2">
      <c r="A8" s="16">
        <v>2</v>
      </c>
      <c r="B8" s="17" t="s">
        <v>26</v>
      </c>
      <c r="C8" s="35">
        <v>4160</v>
      </c>
      <c r="D8" s="36">
        <v>21.039000000000001</v>
      </c>
      <c r="E8" s="54"/>
      <c r="F8" s="34" t="s">
        <v>34</v>
      </c>
      <c r="G8" s="37">
        <f t="shared" ref="G8:G10" si="0">IFERROR( ROUND(E8/D8,3)," ")</f>
        <v>0</v>
      </c>
      <c r="H8" s="38">
        <f t="shared" ref="H8:H10" si="1">C8*E8</f>
        <v>0</v>
      </c>
    </row>
    <row r="9" spans="1:11" ht="28.5" customHeight="1" x14ac:dyDescent="0.2">
      <c r="A9" s="16">
        <v>3</v>
      </c>
      <c r="B9" s="17" t="s">
        <v>24</v>
      </c>
      <c r="C9" s="35">
        <v>10400</v>
      </c>
      <c r="D9" s="36">
        <v>18.016999999999999</v>
      </c>
      <c r="E9" s="54"/>
      <c r="F9" s="34" t="s">
        <v>35</v>
      </c>
      <c r="G9" s="37">
        <f t="shared" si="0"/>
        <v>0</v>
      </c>
      <c r="H9" s="38">
        <f t="shared" si="1"/>
        <v>0</v>
      </c>
    </row>
    <row r="10" spans="1:11" ht="28.5" customHeight="1" x14ac:dyDescent="0.2">
      <c r="A10" s="16">
        <v>4</v>
      </c>
      <c r="B10" s="17" t="s">
        <v>37</v>
      </c>
      <c r="C10" s="35">
        <v>31200</v>
      </c>
      <c r="D10" s="36">
        <v>19.965</v>
      </c>
      <c r="E10" s="54"/>
      <c r="F10" s="34" t="s">
        <v>36</v>
      </c>
      <c r="G10" s="37">
        <f t="shared" si="0"/>
        <v>0</v>
      </c>
      <c r="H10" s="38">
        <f t="shared" si="1"/>
        <v>0</v>
      </c>
    </row>
    <row r="11" spans="1:11" ht="27.75" customHeight="1" x14ac:dyDescent="0.2">
      <c r="A11" s="46" t="s">
        <v>28</v>
      </c>
      <c r="B11" s="47"/>
      <c r="C11" s="47"/>
      <c r="D11" s="47"/>
      <c r="E11" s="47"/>
      <c r="F11" s="47"/>
      <c r="G11" s="48"/>
      <c r="H11" s="39">
        <f>SUM(H7:H10)</f>
        <v>0</v>
      </c>
      <c r="I11" s="19"/>
    </row>
    <row r="12" spans="1:11" x14ac:dyDescent="0.2">
      <c r="A12" s="49"/>
      <c r="B12" s="50"/>
      <c r="C12" s="50"/>
      <c r="D12" s="50"/>
      <c r="E12" s="50"/>
      <c r="F12" s="50"/>
      <c r="G12" s="50"/>
      <c r="H12" s="50"/>
      <c r="I12" s="19"/>
    </row>
    <row r="13" spans="1:11" ht="13.5" thickBot="1" x14ac:dyDescent="0.25">
      <c r="A13" s="20"/>
      <c r="B13" s="21"/>
      <c r="C13" s="21"/>
      <c r="D13" s="21"/>
      <c r="E13" s="21"/>
      <c r="F13" s="32"/>
      <c r="G13" s="21"/>
      <c r="H13" s="21"/>
      <c r="I13" s="19"/>
    </row>
    <row r="14" spans="1:11" ht="20.25" customHeight="1" thickTop="1" x14ac:dyDescent="0.25">
      <c r="B14" s="12" t="s">
        <v>2</v>
      </c>
      <c r="C14" s="55"/>
      <c r="D14" s="55"/>
      <c r="E14" s="55"/>
      <c r="F14" s="56"/>
      <c r="G14" s="57"/>
      <c r="H14" s="19"/>
      <c r="I14" s="19"/>
    </row>
    <row r="15" spans="1:11" ht="20.25" customHeight="1" x14ac:dyDescent="0.25">
      <c r="B15" s="13" t="s">
        <v>11</v>
      </c>
      <c r="C15" s="58"/>
      <c r="D15" s="58"/>
      <c r="E15" s="58"/>
      <c r="F15" s="59"/>
      <c r="G15" s="60"/>
      <c r="H15" s="19"/>
      <c r="I15" s="19"/>
    </row>
    <row r="16" spans="1:11" ht="24" customHeight="1" x14ac:dyDescent="0.25">
      <c r="B16" s="52"/>
      <c r="C16" s="51"/>
      <c r="D16" s="22" t="s">
        <v>0</v>
      </c>
      <c r="E16" s="22" t="s">
        <v>7</v>
      </c>
      <c r="F16" s="33"/>
      <c r="G16" s="2" t="s">
        <v>1</v>
      </c>
    </row>
    <row r="17" spans="2:8" ht="24" customHeight="1" x14ac:dyDescent="0.25">
      <c r="B17" s="52"/>
      <c r="C17" s="51"/>
      <c r="D17" s="22" t="s">
        <v>4</v>
      </c>
      <c r="E17" s="22" t="s">
        <v>5</v>
      </c>
      <c r="F17" s="33"/>
      <c r="G17" s="2" t="s">
        <v>5</v>
      </c>
      <c r="H17" s="53"/>
    </row>
    <row r="18" spans="2:8" ht="27.75" customHeight="1" thickBot="1" x14ac:dyDescent="0.3">
      <c r="B18" s="14"/>
      <c r="C18" s="1" t="s">
        <v>6</v>
      </c>
      <c r="D18" s="40">
        <f>H11</f>
        <v>0</v>
      </c>
      <c r="E18" s="41">
        <f>IF(C15="áno",D18*0.2,0)</f>
        <v>0</v>
      </c>
      <c r="F18" s="42"/>
      <c r="G18" s="43">
        <f>D18+E18</f>
        <v>0</v>
      </c>
    </row>
    <row r="19" spans="2:8" ht="48.75" customHeight="1" thickTop="1" x14ac:dyDescent="0.25">
      <c r="B19" s="24"/>
      <c r="C19" s="24"/>
      <c r="D19" s="24"/>
      <c r="E19" s="24"/>
      <c r="F19" s="24"/>
      <c r="G19" s="24"/>
    </row>
    <row r="20" spans="2:8" ht="22.5" customHeight="1" x14ac:dyDescent="0.25">
      <c r="B20" s="25" t="s">
        <v>2</v>
      </c>
      <c r="C20" s="61"/>
      <c r="D20" s="61"/>
      <c r="E20" s="61"/>
      <c r="F20" s="61"/>
      <c r="G20" s="61"/>
      <c r="H20" s="61"/>
    </row>
    <row r="21" spans="2:8" ht="22.5" customHeight="1" x14ac:dyDescent="0.25">
      <c r="B21" s="29" t="s">
        <v>3</v>
      </c>
      <c r="C21" s="61"/>
      <c r="D21" s="61"/>
      <c r="E21" s="61"/>
      <c r="F21" s="61"/>
      <c r="G21" s="61"/>
      <c r="H21" s="61"/>
    </row>
    <row r="22" spans="2:8" ht="22.5" customHeight="1" x14ac:dyDescent="0.25">
      <c r="B22" s="25" t="s">
        <v>9</v>
      </c>
      <c r="C22" s="61"/>
      <c r="D22" s="61"/>
      <c r="E22" s="61"/>
      <c r="F22" s="61"/>
      <c r="G22" s="61"/>
      <c r="H22" s="61"/>
    </row>
    <row r="23" spans="2:8" ht="22.5" customHeight="1" x14ac:dyDescent="0.25">
      <c r="B23" s="17" t="s">
        <v>17</v>
      </c>
      <c r="C23" s="61"/>
      <c r="D23" s="61"/>
      <c r="E23" s="61"/>
      <c r="F23" s="61"/>
      <c r="G23" s="61"/>
      <c r="H23" s="61"/>
    </row>
    <row r="24" spans="2:8" ht="22.5" customHeight="1" x14ac:dyDescent="0.25">
      <c r="B24" s="17" t="s">
        <v>18</v>
      </c>
      <c r="C24" s="61"/>
      <c r="D24" s="61"/>
      <c r="E24" s="61"/>
      <c r="F24" s="61"/>
      <c r="G24" s="61"/>
      <c r="H24" s="61"/>
    </row>
    <row r="25" spans="2:8" ht="22.5" customHeight="1" x14ac:dyDescent="0.25">
      <c r="B25" s="17" t="s">
        <v>19</v>
      </c>
      <c r="C25" s="61"/>
      <c r="D25" s="61"/>
      <c r="E25" s="61"/>
      <c r="F25" s="61"/>
      <c r="G25" s="61"/>
      <c r="H25" s="61"/>
    </row>
    <row r="26" spans="2:8" ht="22.5" customHeight="1" x14ac:dyDescent="0.25">
      <c r="B26" s="17" t="s">
        <v>20</v>
      </c>
      <c r="C26" s="61"/>
      <c r="D26" s="61"/>
      <c r="E26" s="61"/>
      <c r="F26" s="61"/>
      <c r="G26" s="61"/>
      <c r="H26" s="61"/>
    </row>
    <row r="27" spans="2:8" ht="22.5" customHeight="1" x14ac:dyDescent="0.25">
      <c r="B27" s="17" t="s">
        <v>15</v>
      </c>
      <c r="C27" s="61"/>
      <c r="D27" s="61"/>
      <c r="E27" s="61"/>
      <c r="F27" s="61"/>
      <c r="G27" s="61"/>
      <c r="H27" s="61"/>
    </row>
    <row r="28" spans="2:8" ht="22.5" customHeight="1" x14ac:dyDescent="0.25">
      <c r="B28" s="17" t="s">
        <v>16</v>
      </c>
      <c r="C28" s="61"/>
      <c r="D28" s="61"/>
      <c r="E28" s="61"/>
      <c r="F28" s="61"/>
      <c r="G28" s="61"/>
      <c r="H28" s="61"/>
    </row>
    <row r="29" spans="2:8" ht="22.5" customHeight="1" x14ac:dyDescent="0.25">
      <c r="B29" s="17" t="s">
        <v>21</v>
      </c>
      <c r="C29" s="61"/>
      <c r="D29" s="61"/>
      <c r="E29" s="61"/>
      <c r="F29" s="61"/>
      <c r="G29" s="61"/>
      <c r="H29" s="61"/>
    </row>
    <row r="30" spans="2:8" ht="22.5" customHeight="1" x14ac:dyDescent="0.25">
      <c r="B30" s="25" t="s">
        <v>8</v>
      </c>
      <c r="C30" s="61"/>
      <c r="D30" s="61"/>
      <c r="E30" s="61"/>
      <c r="F30" s="61"/>
      <c r="G30" s="61"/>
      <c r="H30" s="61"/>
    </row>
    <row r="31" spans="2:8" ht="22.5" customHeight="1" x14ac:dyDescent="0.25">
      <c r="B31" s="25" t="s">
        <v>10</v>
      </c>
      <c r="C31" s="61"/>
      <c r="D31" s="61"/>
      <c r="E31" s="61"/>
      <c r="F31" s="61"/>
      <c r="G31" s="61"/>
      <c r="H31" s="61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2S15DhQdPbedkwG+089AXZ4c9CEuC20Fkk3QryRSTOhwNIqyu+AGua9duEWnDrP5+mcJ51PiruRuaL93Zn0+Ow==" saltValue="1T5PhZD1MEWXG3PRnOALoA==" spinCount="100000" sheet="1" objects="1" scenarios="1"/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Peter.Grellneth</cp:lastModifiedBy>
  <cp:lastPrinted>2017-05-18T10:01:18Z</cp:lastPrinted>
  <dcterms:created xsi:type="dcterms:W3CDTF">2012-03-14T10:26:47Z</dcterms:created>
  <dcterms:modified xsi:type="dcterms:W3CDTF">2018-09-06T13:19:02Z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