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lenka.drgonova/excel_skuska/"/>
    </mc:Choice>
  </mc:AlternateContent>
  <bookViews>
    <workbookView xWindow="0" yWindow="440" windowWidth="25600" windowHeight="14200" tabRatio="890" activeTab="2"/>
  </bookViews>
  <sheets>
    <sheet name="predná strana" sheetId="8" r:id="rId1"/>
    <sheet name="Záujemci-Uchádzači vs. Obst." sheetId="11" r:id="rId2"/>
    <sheet name="Hárok5" sheetId="13" r:id="rId3"/>
    <sheet name="Obstarávateľ vs. UVO" sheetId="12" r:id="rId4"/>
  </sheets>
  <definedNames>
    <definedName name="_xlnm.Print_Area" localSheetId="0">'predná strana'!$A$1:$AB$63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B11" i="8" l="1"/>
  <c r="B12" i="8"/>
  <c r="B21" i="8"/>
  <c r="B20" i="8"/>
  <c r="C18" i="8"/>
  <c r="Q33" i="8"/>
  <c r="B33" i="8"/>
  <c r="Q1" i="8"/>
  <c r="Q53" i="8"/>
  <c r="Q52" i="8"/>
  <c r="R50" i="8"/>
  <c r="B53" i="8"/>
  <c r="B52" i="8"/>
  <c r="C50" i="8"/>
  <c r="Q44" i="8"/>
  <c r="Q43" i="8"/>
  <c r="R42" i="8"/>
  <c r="B44" i="8"/>
  <c r="B43" i="8"/>
  <c r="C42" i="8"/>
  <c r="Q12" i="8"/>
  <c r="Q11" i="8"/>
  <c r="R10" i="8"/>
  <c r="Q23" i="8"/>
  <c r="Q21" i="8"/>
  <c r="Q20" i="8"/>
  <c r="R18" i="8"/>
  <c r="B23" i="8"/>
</calcChain>
</file>

<file path=xl/sharedStrings.xml><?xml version="1.0" encoding="utf-8"?>
<sst xmlns="http://schemas.openxmlformats.org/spreadsheetml/2006/main" count="145" uniqueCount="63">
  <si>
    <t xml:space="preserve">                                   Slovenská pošta, a. s.</t>
  </si>
  <si>
    <t xml:space="preserve">                                   Partizánska cesta 9</t>
  </si>
  <si>
    <t xml:space="preserve">                                   975 99  Banská Bystrica 1</t>
  </si>
  <si>
    <t>IČO 36631124, IČ DPH SK 2021879959, DIČ 2021879959</t>
  </si>
  <si>
    <t>bankové spojenie:PB, a.s. Bratislava, č.ú. 3001130011/6500</t>
  </si>
  <si>
    <t>zápis v OR OS Banská Bystrica, oddiel Sa, vložka č. 803/S</t>
  </si>
  <si>
    <t>PODACÍ LÍSTOK</t>
  </si>
  <si>
    <t xml:space="preserve"> Odosielateľ: </t>
  </si>
  <si>
    <t xml:space="preserve"> Adresát:</t>
  </si>
  <si>
    <t xml:space="preserve"> Reklamácia</t>
  </si>
  <si>
    <t xml:space="preserve"> Číslo:</t>
  </si>
  <si>
    <t xml:space="preserve"> Prijal:</t>
  </si>
  <si>
    <t xml:space="preserve"> Odosielateľ vyplní hrubo orámovanú časť</t>
  </si>
  <si>
    <r>
      <t xml:space="preserve">
</t>
    </r>
    <r>
      <rPr>
        <b/>
        <sz val="12"/>
        <rFont val="Cambria"/>
        <family val="1"/>
        <charset val="238"/>
      </rPr>
      <t>Ide to aj ELEKTRONICKY!</t>
    </r>
    <r>
      <rPr>
        <b/>
        <sz val="10"/>
        <rFont val="Cambria"/>
        <family val="1"/>
        <charset val="238"/>
      </rPr>
      <t xml:space="preserve">
viac na </t>
    </r>
    <r>
      <rPr>
        <b/>
        <u/>
        <sz val="10"/>
        <rFont val="Cambria"/>
        <family val="1"/>
        <charset val="238"/>
      </rPr>
      <t>eph.posta.sk</t>
    </r>
    <r>
      <rPr>
        <b/>
        <sz val="10"/>
        <rFont val="Albertus"/>
        <family val="2"/>
        <charset val="238"/>
      </rPr>
      <t xml:space="preserve">
</t>
    </r>
  </si>
  <si>
    <t>Poistenie:</t>
  </si>
  <si>
    <t>cent</t>
  </si>
  <si>
    <t>EUR</t>
  </si>
  <si>
    <t xml:space="preserve"> Dobierka:</t>
  </si>
  <si>
    <t xml:space="preserve"> </t>
  </si>
  <si>
    <r>
      <t xml:space="preserve"> e-mail/mobil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:</t>
    </r>
  </si>
  <si>
    <r>
      <t xml:space="preserve"> Adresa pre vrátenie 
 zásielky</t>
    </r>
    <r>
      <rPr>
        <b/>
        <vertAlign val="superscript"/>
        <sz val="9"/>
        <rFont val="Arial"/>
        <family val="2"/>
        <charset val="238"/>
      </rPr>
      <t>1</t>
    </r>
    <r>
      <rPr>
        <b/>
        <sz val="9"/>
        <rFont val="Arial"/>
        <family val="2"/>
        <charset val="238"/>
      </rPr>
      <t>:</t>
    </r>
  </si>
  <si>
    <r>
      <t xml:space="preserve"> číslo účtu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:</t>
    </r>
  </si>
  <si>
    <r>
      <t xml:space="preserve"> variabilný symbol</t>
    </r>
    <r>
      <rPr>
        <vertAlign val="superscript"/>
        <sz val="8"/>
        <rFont val="Arial"/>
        <family val="2"/>
        <charset val="238"/>
      </rPr>
      <t>3, 2</t>
    </r>
    <r>
      <rPr>
        <sz val="8"/>
        <rFont val="Arial"/>
        <family val="2"/>
        <charset val="238"/>
      </rPr>
      <t>:</t>
    </r>
  </si>
  <si>
    <r>
      <rPr>
        <vertAlign val="superscript"/>
        <sz val="6"/>
        <rFont val="Arial"/>
        <family val="2"/>
        <charset val="238"/>
      </rPr>
      <t>1</t>
    </r>
    <r>
      <rPr>
        <sz val="6"/>
        <rFont val="Arial"/>
        <family val="2"/>
        <charset val="238"/>
      </rPr>
      <t xml:space="preserve">uvádzajte v prípade využitia služby Späť, </t>
    </r>
    <r>
      <rPr>
        <vertAlign val="superscript"/>
        <sz val="6"/>
        <rFont val="Arial"/>
        <family val="2"/>
        <charset val="238"/>
      </rPr>
      <t>2</t>
    </r>
    <r>
      <rPr>
        <sz val="6"/>
        <rFont val="Arial"/>
        <family val="2"/>
        <charset val="238"/>
      </rPr>
      <t xml:space="preserve">nepovinné údaje, </t>
    </r>
    <r>
      <rPr>
        <vertAlign val="superscript"/>
        <sz val="6"/>
        <rFont val="Arial"/>
        <family val="2"/>
        <charset val="238"/>
      </rPr>
      <t>3</t>
    </r>
    <r>
      <rPr>
        <sz val="6"/>
        <rFont val="Arial"/>
        <family val="2"/>
        <charset val="238"/>
      </rPr>
      <t>uvádzajte v prípade, že požadujete službu Dobierka na účet</t>
    </r>
  </si>
  <si>
    <t>IBAN: SK9765000000003001130011, BIC: POBNSKBA</t>
  </si>
  <si>
    <t xml:space="preserve">        IBAN: SK9765000000003001130011, BIC: POBNSKBA</t>
  </si>
  <si>
    <t>Ulica</t>
  </si>
  <si>
    <t>PSČ MESTO</t>
  </si>
  <si>
    <t>iné</t>
  </si>
  <si>
    <t>Žiadosť o SP</t>
  </si>
  <si>
    <t>Záujemca:</t>
  </si>
  <si>
    <t>(Elektronicky) Zaslali sme mu dňa:</t>
  </si>
  <si>
    <t>(Elektronicky nám) Žiadosť o SP dňa:</t>
  </si>
  <si>
    <t>(Poštou nám) Žiadosť o SP dňa:</t>
  </si>
  <si>
    <t>(Poštou jemu) Zaslali sme mu dňa:</t>
  </si>
  <si>
    <t>(Poštou) Obdržal dňa:</t>
  </si>
  <si>
    <t>Zaslanie SP</t>
  </si>
  <si>
    <t>e-mail</t>
  </si>
  <si>
    <t>e-mail 2</t>
  </si>
  <si>
    <t>Názov</t>
  </si>
  <si>
    <t>AutoCont SK a.s.</t>
  </si>
  <si>
    <t>Einsteinova 24</t>
  </si>
  <si>
    <t>851 01 Bratislava</t>
  </si>
  <si>
    <t>Aliter Technologies, a.s.</t>
  </si>
  <si>
    <t>Turčianska 16</t>
  </si>
  <si>
    <t>821 09 Bratislava</t>
  </si>
  <si>
    <t>MICROCOMP – Computersystém, s.r.o.</t>
  </si>
  <si>
    <t>Kupecká 9</t>
  </si>
  <si>
    <t>949 01 Nitra</t>
  </si>
  <si>
    <t>p. Ester Dobos</t>
  </si>
  <si>
    <t>martina.sulajova@autocont.sk</t>
  </si>
  <si>
    <t>sutaze@microcomp.sk</t>
  </si>
  <si>
    <t>simona@michelova@aliter.com</t>
  </si>
  <si>
    <t>RE041125566SK</t>
  </si>
  <si>
    <t>RE041125583SK</t>
  </si>
  <si>
    <t>RE041125570SK</t>
  </si>
  <si>
    <t>Podacie číslo:</t>
  </si>
  <si>
    <t>Centrálna obstarávacia agentúra, s.r.o. skrátený názov COA, s.r.o. </t>
  </si>
  <si>
    <t>Kozmonautov 3/A</t>
  </si>
  <si>
    <t>jjjjjjjj</t>
  </si>
  <si>
    <t>Process Management s.r.o.</t>
  </si>
  <si>
    <t>Gaštanová 13</t>
  </si>
  <si>
    <t>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</si>
</sst>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Sk&quot;_-;\-* #,##0.00\ &quot;Sk&quot;_-;_-* &quot;-&quot;??\ &quot;Sk&quot;_-;_-@_-"/>
    <numFmt numFmtId="165" formatCode="d/m/yyyy;@"/>
  </numFmts>
  <fonts count="33" x14ac:knownFonts="1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5"/>
      <name val="Arial"/>
      <family val="2"/>
      <charset val="238"/>
    </font>
    <font>
      <sz val="9"/>
      <name val="Arial"/>
      <family val="2"/>
      <charset val="238"/>
    </font>
    <font>
      <sz val="5.5"/>
      <name val="Arial"/>
      <family val="2"/>
      <charset val="238"/>
    </font>
    <font>
      <b/>
      <sz val="7.5"/>
      <name val="Arial CE"/>
      <family val="2"/>
      <charset val="238"/>
    </font>
    <font>
      <sz val="10"/>
      <name val="Arial CE"/>
      <family val="2"/>
      <charset val="238"/>
    </font>
    <font>
      <sz val="6"/>
      <name val="Arial"/>
      <family val="2"/>
      <charset val="238"/>
    </font>
    <font>
      <b/>
      <sz val="10"/>
      <name val="Albertus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Cambria"/>
      <family val="1"/>
      <charset val="238"/>
    </font>
    <font>
      <b/>
      <u/>
      <sz val="10"/>
      <name val="Cambria"/>
      <family val="1"/>
      <charset val="238"/>
    </font>
    <font>
      <b/>
      <sz val="12"/>
      <name val="Cambria"/>
      <family val="1"/>
      <charset val="238"/>
    </font>
    <font>
      <sz val="9"/>
      <name val="Arial CE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6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8"/>
      <color rgb="FF000000"/>
      <name val="Tahoma"/>
    </font>
    <font>
      <i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dotted">
        <color auto="1"/>
      </left>
      <right/>
      <top/>
      <bottom/>
      <diagonal/>
    </border>
    <border>
      <left style="thick">
        <color auto="1"/>
      </left>
      <right/>
      <top style="hair">
        <color auto="1"/>
      </top>
      <bottom style="double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ck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" fillId="0" borderId="0"/>
  </cellStyleXfs>
  <cellXfs count="19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/>
    <xf numFmtId="0" fontId="0" fillId="2" borderId="1" xfId="0" applyFill="1" applyBorder="1"/>
    <xf numFmtId="164" fontId="25" fillId="2" borderId="0" xfId="2" applyFont="1" applyFill="1"/>
    <xf numFmtId="0" fontId="9" fillId="2" borderId="0" xfId="3" applyFont="1" applyFill="1" applyBorder="1" applyAlignment="1">
      <alignment horizontal="left" indent="4"/>
    </xf>
    <xf numFmtId="0" fontId="12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top"/>
    </xf>
    <xf numFmtId="49" fontId="15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 indent="3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left" vertical="top"/>
      <protection locked="0"/>
    </xf>
    <xf numFmtId="3" fontId="9" fillId="2" borderId="0" xfId="0" applyNumberFormat="1" applyFont="1" applyFill="1" applyBorder="1" applyAlignment="1" applyProtection="1">
      <alignment horizontal="left" vertical="top"/>
      <protection locked="0"/>
    </xf>
    <xf numFmtId="0" fontId="6" fillId="2" borderId="0" xfId="0" applyFont="1" applyFill="1" applyBorder="1" applyAlignment="1"/>
    <xf numFmtId="0" fontId="6" fillId="2" borderId="0" xfId="0" applyFont="1" applyFill="1"/>
    <xf numFmtId="0" fontId="6" fillId="2" borderId="0" xfId="0" applyFont="1" applyFill="1" applyBorder="1" applyAlignment="1">
      <alignment vertical="top"/>
    </xf>
    <xf numFmtId="0" fontId="6" fillId="2" borderId="0" xfId="0" applyFont="1" applyFill="1" applyAlignment="1"/>
    <xf numFmtId="0" fontId="8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left" indent="3"/>
    </xf>
    <xf numFmtId="0" fontId="9" fillId="2" borderId="0" xfId="3" applyFont="1" applyFill="1" applyBorder="1" applyAlignment="1"/>
    <xf numFmtId="0" fontId="8" fillId="2" borderId="3" xfId="0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top"/>
    </xf>
    <xf numFmtId="0" fontId="6" fillId="2" borderId="0" xfId="0" applyFont="1" applyFill="1" applyBorder="1"/>
    <xf numFmtId="0" fontId="6" fillId="2" borderId="3" xfId="0" applyFont="1" applyFill="1" applyBorder="1" applyAlignment="1"/>
    <xf numFmtId="0" fontId="3" fillId="2" borderId="3" xfId="0" applyFont="1" applyFill="1" applyBorder="1" applyAlignment="1">
      <alignment vertical="top"/>
    </xf>
    <xf numFmtId="0" fontId="10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center" wrapText="1" indent="5"/>
    </xf>
    <xf numFmtId="0" fontId="7" fillId="2" borderId="6" xfId="0" applyFont="1" applyFill="1" applyBorder="1" applyAlignment="1">
      <alignment horizontal="left" vertical="center"/>
    </xf>
    <xf numFmtId="0" fontId="21" fillId="2" borderId="3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6" fillId="2" borderId="7" xfId="0" applyFont="1" applyFill="1" applyBorder="1" applyAlignment="1"/>
    <xf numFmtId="0" fontId="6" fillId="2" borderId="1" xfId="0" applyFont="1" applyFill="1" applyBorder="1"/>
    <xf numFmtId="164" fontId="23" fillId="2" borderId="0" xfId="2" applyFont="1" applyFill="1" applyBorder="1" applyAlignment="1">
      <alignment horizontal="center" vertical="center"/>
    </xf>
    <xf numFmtId="164" fontId="6" fillId="2" borderId="3" xfId="2" applyFont="1" applyFill="1" applyBorder="1" applyAlignment="1">
      <alignment horizontal="center" vertical="center"/>
    </xf>
    <xf numFmtId="164" fontId="6" fillId="2" borderId="0" xfId="2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5" borderId="50" xfId="0" applyFill="1" applyBorder="1" applyAlignment="1">
      <alignment vertical="center"/>
    </xf>
    <xf numFmtId="0" fontId="0" fillId="5" borderId="51" xfId="0" applyFill="1" applyBorder="1" applyAlignment="1">
      <alignment vertical="center"/>
    </xf>
    <xf numFmtId="0" fontId="0" fillId="5" borderId="52" xfId="0" applyFill="1" applyBorder="1" applyAlignment="1">
      <alignment vertical="center"/>
    </xf>
    <xf numFmtId="0" fontId="0" fillId="6" borderId="0" xfId="0" applyFill="1"/>
    <xf numFmtId="0" fontId="0" fillId="6" borderId="0" xfId="0" applyFont="1" applyFill="1" applyAlignment="1">
      <alignment horizontal="left"/>
    </xf>
    <xf numFmtId="0" fontId="0" fillId="6" borderId="0" xfId="0" applyFill="1" applyBorder="1" applyAlignment="1">
      <alignment vertical="center"/>
    </xf>
    <xf numFmtId="0" fontId="4" fillId="6" borderId="0" xfId="0" applyFont="1" applyFill="1" applyAlignment="1">
      <alignment horizontal="left"/>
    </xf>
    <xf numFmtId="0" fontId="0" fillId="0" borderId="53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5" borderId="50" xfId="0" applyFill="1" applyBorder="1" applyAlignment="1">
      <alignment vertical="center" wrapText="1"/>
    </xf>
    <xf numFmtId="0" fontId="4" fillId="6" borderId="0" xfId="0" applyFont="1" applyFill="1" applyAlignment="1">
      <alignment horizontal="left" vertical="center"/>
    </xf>
    <xf numFmtId="0" fontId="5" fillId="6" borderId="0" xfId="1" applyFill="1" applyBorder="1" applyAlignment="1" applyProtection="1">
      <alignment vertical="center"/>
    </xf>
    <xf numFmtId="0" fontId="0" fillId="0" borderId="53" xfId="0" applyBorder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0" fontId="6" fillId="2" borderId="36" xfId="0" applyFont="1" applyFill="1" applyBorder="1" applyAlignment="1">
      <alignment horizontal="center" vertical="top"/>
    </xf>
    <xf numFmtId="0" fontId="6" fillId="2" borderId="49" xfId="0" applyFont="1" applyFill="1" applyBorder="1" applyAlignment="1">
      <alignment horizontal="center" vertical="top"/>
    </xf>
    <xf numFmtId="0" fontId="6" fillId="2" borderId="40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right" vertical="center" wrapText="1"/>
    </xf>
    <xf numFmtId="0" fontId="6" fillId="2" borderId="39" xfId="0" applyFont="1" applyFill="1" applyBorder="1" applyAlignment="1">
      <alignment horizontal="right" vertical="center" wrapText="1"/>
    </xf>
    <xf numFmtId="49" fontId="15" fillId="2" borderId="29" xfId="1" applyNumberFormat="1" applyFont="1" applyFill="1" applyBorder="1" applyAlignment="1" applyProtection="1">
      <alignment horizontal="center" vertical="top" wrapText="1"/>
    </xf>
    <xf numFmtId="49" fontId="15" fillId="2" borderId="30" xfId="1" applyNumberFormat="1" applyFont="1" applyFill="1" applyBorder="1" applyAlignment="1" applyProtection="1">
      <alignment horizontal="center" vertical="top" wrapText="1"/>
    </xf>
    <xf numFmtId="49" fontId="15" fillId="2" borderId="0" xfId="1" applyNumberFormat="1" applyFont="1" applyFill="1" applyBorder="1" applyAlignment="1" applyProtection="1">
      <alignment horizontal="center" vertical="top" wrapText="1"/>
    </xf>
    <xf numFmtId="49" fontId="15" fillId="2" borderId="32" xfId="1" applyNumberFormat="1" applyFont="1" applyFill="1" applyBorder="1" applyAlignment="1" applyProtection="1">
      <alignment horizontal="center" vertical="top" wrapText="1"/>
    </xf>
    <xf numFmtId="0" fontId="0" fillId="2" borderId="40" xfId="0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2" fillId="7" borderId="41" xfId="0" applyFont="1" applyFill="1" applyBorder="1" applyAlignment="1" applyProtection="1">
      <alignment horizontal="right" vertical="center"/>
      <protection locked="0"/>
    </xf>
    <xf numFmtId="0" fontId="2" fillId="7" borderId="42" xfId="0" applyFont="1" applyFill="1" applyBorder="1" applyAlignment="1" applyProtection="1">
      <alignment horizontal="right" vertical="center"/>
      <protection locked="0"/>
    </xf>
    <xf numFmtId="0" fontId="2" fillId="7" borderId="15" xfId="0" applyFont="1" applyFill="1" applyBorder="1" applyAlignment="1" applyProtection="1">
      <alignment horizontal="right" vertical="center"/>
      <protection locked="0"/>
    </xf>
    <xf numFmtId="0" fontId="2" fillId="7" borderId="26" xfId="0" applyFont="1" applyFill="1" applyBorder="1" applyAlignment="1" applyProtection="1">
      <alignment horizontal="right" vertical="center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4" fillId="2" borderId="46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11" fillId="2" borderId="0" xfId="3" applyFont="1" applyFill="1" applyBorder="1" applyAlignment="1">
      <alignment horizontal="left"/>
    </xf>
    <xf numFmtId="0" fontId="11" fillId="2" borderId="0" xfId="0" applyFont="1" applyFill="1" applyBorder="1" applyAlignment="1"/>
    <xf numFmtId="0" fontId="6" fillId="7" borderId="40" xfId="0" applyFont="1" applyFill="1" applyBorder="1" applyAlignment="1" applyProtection="1">
      <alignment horizontal="right" vertical="center"/>
      <protection locked="0"/>
    </xf>
    <xf numFmtId="0" fontId="6" fillId="7" borderId="23" xfId="0" applyFont="1" applyFill="1" applyBorder="1" applyAlignment="1" applyProtection="1">
      <alignment horizontal="right" vertical="center"/>
      <protection locked="0"/>
    </xf>
    <xf numFmtId="0" fontId="6" fillId="7" borderId="23" xfId="0" applyFont="1" applyFill="1" applyBorder="1" applyAlignment="1">
      <alignment horizontal="right" vertical="center"/>
    </xf>
    <xf numFmtId="0" fontId="6" fillId="7" borderId="43" xfId="0" applyFont="1" applyFill="1" applyBorder="1" applyAlignment="1">
      <alignment horizontal="righ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24" fillId="7" borderId="44" xfId="0" applyFont="1" applyFill="1" applyBorder="1" applyAlignment="1" applyProtection="1">
      <alignment horizontal="left" vertical="top"/>
      <protection locked="0"/>
    </xf>
    <xf numFmtId="0" fontId="24" fillId="7" borderId="6" xfId="0" applyFont="1" applyFill="1" applyBorder="1" applyAlignment="1" applyProtection="1">
      <alignment horizontal="left" vertical="top"/>
      <protection locked="0"/>
    </xf>
    <xf numFmtId="0" fontId="2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6" fillId="7" borderId="5" xfId="0" applyFont="1" applyFill="1" applyBorder="1" applyAlignment="1" applyProtection="1">
      <alignment horizontal="right" vertical="center"/>
      <protection locked="0"/>
    </xf>
    <xf numFmtId="0" fontId="6" fillId="7" borderId="24" xfId="0" applyFont="1" applyFill="1" applyBorder="1" applyAlignment="1" applyProtection="1">
      <alignment horizontal="right" vertical="center"/>
      <protection locked="0"/>
    </xf>
    <xf numFmtId="0" fontId="6" fillId="7" borderId="25" xfId="0" applyFont="1" applyFill="1" applyBorder="1" applyAlignment="1" applyProtection="1">
      <alignment horizontal="right" vertical="center"/>
      <protection locked="0"/>
    </xf>
    <xf numFmtId="0" fontId="6" fillId="7" borderId="6" xfId="0" applyFont="1" applyFill="1" applyBorder="1" applyAlignment="1" applyProtection="1">
      <alignment horizontal="right" vertical="center"/>
      <protection locked="0"/>
    </xf>
    <xf numFmtId="0" fontId="6" fillId="7" borderId="15" xfId="0" applyFont="1" applyFill="1" applyBorder="1" applyAlignment="1" applyProtection="1">
      <alignment horizontal="right" vertical="center"/>
      <protection locked="0"/>
    </xf>
    <xf numFmtId="0" fontId="6" fillId="7" borderId="26" xfId="0" applyFont="1" applyFill="1" applyBorder="1" applyAlignment="1" applyProtection="1">
      <alignment horizontal="right" vertical="center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>
      <alignment horizontal="left" vertical="top"/>
    </xf>
    <xf numFmtId="0" fontId="10" fillId="2" borderId="29" xfId="0" applyFont="1" applyFill="1" applyBorder="1" applyAlignment="1">
      <alignment horizontal="left" vertical="top"/>
    </xf>
    <xf numFmtId="0" fontId="10" fillId="2" borderId="30" xfId="0" applyFont="1" applyFill="1" applyBorder="1" applyAlignment="1">
      <alignment horizontal="left" vertical="top"/>
    </xf>
    <xf numFmtId="0" fontId="10" fillId="2" borderId="31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32" xfId="0" applyFont="1" applyFill="1" applyBorder="1" applyAlignment="1">
      <alignment horizontal="left" vertical="top"/>
    </xf>
    <xf numFmtId="0" fontId="10" fillId="2" borderId="33" xfId="0" applyFont="1" applyFill="1" applyBorder="1" applyAlignment="1">
      <alignment horizontal="left" vertical="top"/>
    </xf>
    <xf numFmtId="0" fontId="10" fillId="2" borderId="34" xfId="0" applyFont="1" applyFill="1" applyBorder="1" applyAlignment="1">
      <alignment horizontal="left" vertical="top"/>
    </xf>
    <xf numFmtId="0" fontId="10" fillId="2" borderId="35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3" fontId="6" fillId="2" borderId="18" xfId="0" applyNumberFormat="1" applyFont="1" applyFill="1" applyBorder="1" applyAlignment="1">
      <alignment horizontal="left" vertical="center"/>
    </xf>
    <xf numFmtId="3" fontId="6" fillId="2" borderId="19" xfId="0" applyNumberFormat="1" applyFont="1" applyFill="1" applyBorder="1" applyAlignment="1">
      <alignment horizontal="left" vertical="center"/>
    </xf>
    <xf numFmtId="0" fontId="10" fillId="2" borderId="34" xfId="0" applyFont="1" applyFill="1" applyBorder="1" applyAlignment="1"/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  <protection locked="0"/>
    </xf>
    <xf numFmtId="0" fontId="13" fillId="7" borderId="24" xfId="0" applyFont="1" applyFill="1" applyBorder="1" applyAlignment="1" applyProtection="1">
      <alignment horizontal="right" vertical="center"/>
      <protection locked="0"/>
    </xf>
    <xf numFmtId="0" fontId="13" fillId="7" borderId="25" xfId="0" applyFont="1" applyFill="1" applyBorder="1" applyAlignment="1" applyProtection="1">
      <alignment horizontal="right" vertical="center"/>
      <protection locked="0"/>
    </xf>
    <xf numFmtId="0" fontId="13" fillId="7" borderId="6" xfId="0" applyFont="1" applyFill="1" applyBorder="1" applyAlignment="1" applyProtection="1">
      <alignment horizontal="right" vertical="center"/>
      <protection locked="0"/>
    </xf>
    <xf numFmtId="0" fontId="13" fillId="7" borderId="15" xfId="0" applyFont="1" applyFill="1" applyBorder="1" applyAlignment="1" applyProtection="1">
      <alignment horizontal="right" vertical="center"/>
      <protection locked="0"/>
    </xf>
    <xf numFmtId="0" fontId="13" fillId="7" borderId="26" xfId="0" applyFont="1" applyFill="1" applyBorder="1" applyAlignment="1" applyProtection="1">
      <alignment horizontal="right" vertical="center"/>
      <protection locked="0"/>
    </xf>
    <xf numFmtId="0" fontId="13" fillId="7" borderId="40" xfId="0" applyFont="1" applyFill="1" applyBorder="1" applyAlignment="1" applyProtection="1">
      <alignment horizontal="right" vertical="center"/>
      <protection locked="0"/>
    </xf>
    <xf numFmtId="0" fontId="13" fillId="7" borderId="23" xfId="0" applyFont="1" applyFill="1" applyBorder="1" applyAlignment="1" applyProtection="1">
      <alignment horizontal="right" vertical="center"/>
      <protection locked="0"/>
    </xf>
    <xf numFmtId="0" fontId="6" fillId="2" borderId="43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5" fillId="2" borderId="36" xfId="1" applyFill="1" applyBorder="1" applyAlignment="1" applyProtection="1">
      <alignment horizontal="left" vertical="center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49" xfId="0" applyFont="1" applyFill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7" borderId="2" xfId="0" applyFont="1" applyFill="1" applyBorder="1" applyAlignment="1">
      <alignment vertical="top"/>
    </xf>
    <xf numFmtId="0" fontId="6" fillId="7" borderId="38" xfId="0" applyFont="1" applyFill="1" applyBorder="1" applyAlignment="1">
      <alignment horizontal="right" vertical="center" wrapText="1"/>
    </xf>
    <xf numFmtId="0" fontId="6" fillId="7" borderId="39" xfId="0" applyFont="1" applyFill="1" applyBorder="1" applyAlignment="1">
      <alignment horizontal="right" vertical="center" wrapText="1"/>
    </xf>
    <xf numFmtId="0" fontId="0" fillId="0" borderId="40" xfId="0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horizontal="right" vertical="center" wrapText="1"/>
    </xf>
    <xf numFmtId="0" fontId="6" fillId="0" borderId="21" xfId="0" applyFont="1" applyFill="1" applyBorder="1" applyAlignment="1">
      <alignment horizontal="right" vertical="center" wrapText="1"/>
    </xf>
    <xf numFmtId="0" fontId="6" fillId="0" borderId="40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</cellXfs>
  <cellStyles count="4">
    <cellStyle name="Hypertextové prepojenie" xfId="1" builtinId="8"/>
    <cellStyle name="Mena" xfId="2" builtinId="4"/>
    <cellStyle name="Normálna" xfId="0" builtinId="0"/>
    <cellStyle name="normálne_Hár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6941" name="Oval 17"/>
        <xdr:cNvSpPr>
          <a:spLocks noChangeArrowheads="1"/>
        </xdr:cNvSpPr>
      </xdr:nvSpPr>
      <xdr:spPr bwMode="auto">
        <a:xfrm>
          <a:off x="5156200" y="739140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lang="sk-SK"/>
        </a:p>
      </xdr:txBody>
    </xdr:sp>
    <xdr:clientData/>
  </xdr:twoCellAnchor>
  <xdr:twoCellAnchor>
    <xdr:from>
      <xdr:col>16</xdr:col>
      <xdr:colOff>0</xdr:colOff>
      <xdr:row>1</xdr:row>
      <xdr:rowOff>50800</xdr:rowOff>
    </xdr:from>
    <xdr:to>
      <xdr:col>16</xdr:col>
      <xdr:colOff>0</xdr:colOff>
      <xdr:row>5</xdr:row>
      <xdr:rowOff>114300</xdr:rowOff>
    </xdr:to>
    <xdr:pic>
      <xdr:nvPicPr>
        <xdr:cNvPr id="1694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6200" y="12700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pic>
      <xdr:nvPicPr>
        <xdr:cNvPr id="1694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6200" y="739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88900</xdr:colOff>
      <xdr:row>1</xdr:row>
      <xdr:rowOff>25400</xdr:rowOff>
    </xdr:from>
    <xdr:to>
      <xdr:col>1</xdr:col>
      <xdr:colOff>660400</xdr:colOff>
      <xdr:row>4</xdr:row>
      <xdr:rowOff>76200</xdr:rowOff>
    </xdr:to>
    <xdr:pic>
      <xdr:nvPicPr>
        <xdr:cNvPr id="1694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01600"/>
          <a:ext cx="5715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88900</xdr:colOff>
      <xdr:row>1</xdr:row>
      <xdr:rowOff>25400</xdr:rowOff>
    </xdr:from>
    <xdr:to>
      <xdr:col>16</xdr:col>
      <xdr:colOff>685800</xdr:colOff>
      <xdr:row>4</xdr:row>
      <xdr:rowOff>101600</xdr:rowOff>
    </xdr:to>
    <xdr:pic>
      <xdr:nvPicPr>
        <xdr:cNvPr id="1694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5100" y="101600"/>
          <a:ext cx="596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88900</xdr:colOff>
      <xdr:row>33</xdr:row>
      <xdr:rowOff>25400</xdr:rowOff>
    </xdr:from>
    <xdr:to>
      <xdr:col>1</xdr:col>
      <xdr:colOff>685800</xdr:colOff>
      <xdr:row>36</xdr:row>
      <xdr:rowOff>76200</xdr:rowOff>
    </xdr:to>
    <xdr:pic>
      <xdr:nvPicPr>
        <xdr:cNvPr id="1694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7035800"/>
          <a:ext cx="5969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177800</xdr:colOff>
      <xdr:row>12</xdr:row>
      <xdr:rowOff>279400</xdr:rowOff>
    </xdr:from>
    <xdr:to>
      <xdr:col>11</xdr:col>
      <xdr:colOff>88899</xdr:colOff>
      <xdr:row>16</xdr:row>
      <xdr:rowOff>12700</xdr:rowOff>
    </xdr:to>
    <xdr:pic>
      <xdr:nvPicPr>
        <xdr:cNvPr id="16947" name="Obrázok 24" descr="C:\Documents and Settings\machajova.jana\Local Settings\Temporary Internet Files\Content.Outlook\3E4W5MDD\eph posta sk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2260600"/>
          <a:ext cx="1358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88900</xdr:colOff>
      <xdr:row>33</xdr:row>
      <xdr:rowOff>25400</xdr:rowOff>
    </xdr:from>
    <xdr:to>
      <xdr:col>16</xdr:col>
      <xdr:colOff>685800</xdr:colOff>
      <xdr:row>36</xdr:row>
      <xdr:rowOff>101600</xdr:rowOff>
    </xdr:to>
    <xdr:pic>
      <xdr:nvPicPr>
        <xdr:cNvPr id="1694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5100" y="7035800"/>
          <a:ext cx="596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23</xdr:row>
          <xdr:rowOff>38100</xdr:rowOff>
        </xdr:from>
        <xdr:to>
          <xdr:col>8</xdr:col>
          <xdr:colOff>101600</xdr:colOff>
          <xdr:row>23</xdr:row>
          <xdr:rowOff>254000</xdr:rowOff>
        </xdr:to>
        <xdr:sp macro="" textlink="">
          <xdr:nvSpPr>
            <xdr:cNvPr id="16619" name="Check Box 1259" hidden="1">
              <a:extLst>
                <a:ext uri="{63B3BB69-23CF-44E3-9099-C40C66FF867C}">
                  <a14:compatExt spid="_x0000_s16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 adresu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23</xdr:row>
          <xdr:rowOff>38100</xdr:rowOff>
        </xdr:from>
        <xdr:to>
          <xdr:col>11</xdr:col>
          <xdr:colOff>190500</xdr:colOff>
          <xdr:row>23</xdr:row>
          <xdr:rowOff>254000</xdr:rowOff>
        </xdr:to>
        <xdr:sp macro="" textlink="">
          <xdr:nvSpPr>
            <xdr:cNvPr id="16620" name="Check Box 1260" hidden="1">
              <a:extLst>
                <a:ext uri="{63B3BB69-23CF-44E3-9099-C40C66FF867C}">
                  <a14:compatExt spid="_x0000_s16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 účet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50800</xdr:colOff>
          <xdr:row>23</xdr:row>
          <xdr:rowOff>38100</xdr:rowOff>
        </xdr:from>
        <xdr:to>
          <xdr:col>23</xdr:col>
          <xdr:colOff>101600</xdr:colOff>
          <xdr:row>23</xdr:row>
          <xdr:rowOff>254000</xdr:rowOff>
        </xdr:to>
        <xdr:sp macro="" textlink="">
          <xdr:nvSpPr>
            <xdr:cNvPr id="16624" name="Check Box 1264" hidden="1">
              <a:extLst>
                <a:ext uri="{63B3BB69-23CF-44E3-9099-C40C66FF867C}">
                  <a14:compatExt spid="_x0000_s16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 adresu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50800</xdr:colOff>
          <xdr:row>23</xdr:row>
          <xdr:rowOff>38100</xdr:rowOff>
        </xdr:from>
        <xdr:to>
          <xdr:col>26</xdr:col>
          <xdr:colOff>203200</xdr:colOff>
          <xdr:row>23</xdr:row>
          <xdr:rowOff>254000</xdr:rowOff>
        </xdr:to>
        <xdr:sp macro="" textlink="">
          <xdr:nvSpPr>
            <xdr:cNvPr id="16625" name="Check Box 1265" hidden="1">
              <a:extLst>
                <a:ext uri="{63B3BB69-23CF-44E3-9099-C40C66FF867C}">
                  <a14:compatExt spid="_x0000_s1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 účet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54</xdr:row>
          <xdr:rowOff>317500</xdr:rowOff>
        </xdr:from>
        <xdr:to>
          <xdr:col>8</xdr:col>
          <xdr:colOff>101600</xdr:colOff>
          <xdr:row>55</xdr:row>
          <xdr:rowOff>215900</xdr:rowOff>
        </xdr:to>
        <xdr:sp macro="" textlink="">
          <xdr:nvSpPr>
            <xdr:cNvPr id="16626" name="Check Box 1266" hidden="1">
              <a:extLst>
                <a:ext uri="{63B3BB69-23CF-44E3-9099-C40C66FF867C}">
                  <a14:compatExt spid="_x0000_s1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 adresu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54</xdr:row>
          <xdr:rowOff>317500</xdr:rowOff>
        </xdr:from>
        <xdr:to>
          <xdr:col>11</xdr:col>
          <xdr:colOff>190500</xdr:colOff>
          <xdr:row>55</xdr:row>
          <xdr:rowOff>215900</xdr:rowOff>
        </xdr:to>
        <xdr:sp macro="" textlink="">
          <xdr:nvSpPr>
            <xdr:cNvPr id="16627" name="Check Box 1267" hidden="1">
              <a:extLst>
                <a:ext uri="{63B3BB69-23CF-44E3-9099-C40C66FF867C}">
                  <a14:compatExt spid="_x0000_s1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 účet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50800</xdr:colOff>
          <xdr:row>54</xdr:row>
          <xdr:rowOff>317500</xdr:rowOff>
        </xdr:from>
        <xdr:to>
          <xdr:col>23</xdr:col>
          <xdr:colOff>101600</xdr:colOff>
          <xdr:row>55</xdr:row>
          <xdr:rowOff>215900</xdr:rowOff>
        </xdr:to>
        <xdr:sp macro="" textlink="">
          <xdr:nvSpPr>
            <xdr:cNvPr id="16628" name="Check Box 1268" hidden="1">
              <a:extLst>
                <a:ext uri="{63B3BB69-23CF-44E3-9099-C40C66FF867C}">
                  <a14:compatExt spid="_x0000_s1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 adresu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50800</xdr:colOff>
          <xdr:row>54</xdr:row>
          <xdr:rowOff>317500</xdr:rowOff>
        </xdr:from>
        <xdr:to>
          <xdr:col>26</xdr:col>
          <xdr:colOff>203200</xdr:colOff>
          <xdr:row>55</xdr:row>
          <xdr:rowOff>215900</xdr:rowOff>
        </xdr:to>
        <xdr:sp macro="" textlink="">
          <xdr:nvSpPr>
            <xdr:cNvPr id="16629" name="Check Box 1269" hidden="1">
              <a:extLst>
                <a:ext uri="{63B3BB69-23CF-44E3-9099-C40C66FF867C}">
                  <a14:compatExt spid="_x0000_s1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 účet</a:t>
              </a:r>
            </a:p>
          </xdr:txBody>
        </xdr:sp>
        <xdr:clientData/>
      </xdr:twoCellAnchor>
    </mc:Choice>
    <mc:Fallback/>
  </mc:AlternateContent>
  <xdr:twoCellAnchor editAs="oneCell">
    <xdr:from>
      <xdr:col>20</xdr:col>
      <xdr:colOff>177800</xdr:colOff>
      <xdr:row>12</xdr:row>
      <xdr:rowOff>279400</xdr:rowOff>
    </xdr:from>
    <xdr:to>
      <xdr:col>26</xdr:col>
      <xdr:colOff>88901</xdr:colOff>
      <xdr:row>16</xdr:row>
      <xdr:rowOff>12700</xdr:rowOff>
    </xdr:to>
    <xdr:pic>
      <xdr:nvPicPr>
        <xdr:cNvPr id="16949" name="Obrázok 24" descr="C:\Documents and Settings\machajova.jana\Local Settings\Temporary Internet Files\Content.Outlook\3E4W5MDD\eph posta sk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2260600"/>
          <a:ext cx="1358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177800</xdr:colOff>
      <xdr:row>44</xdr:row>
      <xdr:rowOff>279400</xdr:rowOff>
    </xdr:from>
    <xdr:to>
      <xdr:col>11</xdr:col>
      <xdr:colOff>88899</xdr:colOff>
      <xdr:row>48</xdr:row>
      <xdr:rowOff>63499</xdr:rowOff>
    </xdr:to>
    <xdr:pic>
      <xdr:nvPicPr>
        <xdr:cNvPr id="16950" name="Obrázok 24" descr="C:\Documents and Settings\machajova.jana\Local Settings\Temporary Internet Files\Content.Outlook\3E4W5MDD\eph posta sk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9194800"/>
          <a:ext cx="1358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177800</xdr:colOff>
      <xdr:row>44</xdr:row>
      <xdr:rowOff>279400</xdr:rowOff>
    </xdr:from>
    <xdr:to>
      <xdr:col>26</xdr:col>
      <xdr:colOff>88901</xdr:colOff>
      <xdr:row>48</xdr:row>
      <xdr:rowOff>63499</xdr:rowOff>
    </xdr:to>
    <xdr:pic>
      <xdr:nvPicPr>
        <xdr:cNvPr id="16951" name="Obrázok 24" descr="C:\Documents and Settings\machajova.jana\Local Settings\Temporary Internet Files\Content.Outlook\3E4W5MDD\eph posta sk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9194800"/>
          <a:ext cx="1358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tina.sulajova@autocont.sk" TargetMode="External"/><Relationship Id="rId2" Type="http://schemas.openxmlformats.org/officeDocument/2006/relationships/hyperlink" Target="mailto:sutaze@microcomp.sk" TargetMode="External"/><Relationship Id="rId3" Type="http://schemas.openxmlformats.org/officeDocument/2006/relationships/hyperlink" Target="mailto:simona@michelova@alit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I77"/>
  <sheetViews>
    <sheetView view="pageLayout" topLeftCell="B1" zoomScale="110" zoomScaleSheetLayoutView="110" workbookViewId="0">
      <selection activeCell="B1" sqref="B1:L1"/>
    </sheetView>
  </sheetViews>
  <sheetFormatPr baseColWidth="10" defaultColWidth="9.1640625" defaultRowHeight="13" x14ac:dyDescent="0.15"/>
  <cols>
    <col min="1" max="1" width="0.6640625" style="1" customWidth="1"/>
    <col min="2" max="2" width="11.5" style="1" customWidth="1"/>
    <col min="3" max="3" width="9.5" style="1" customWidth="1"/>
    <col min="4" max="4" width="10.83203125" style="1" customWidth="1"/>
    <col min="5" max="5" width="11.1640625" style="1" customWidth="1"/>
    <col min="6" max="12" width="3.1640625" style="1" customWidth="1"/>
    <col min="13" max="13" width="0.83203125" style="1" customWidth="1"/>
    <col min="14" max="14" width="2" style="1" customWidth="1"/>
    <col min="15" max="16" width="0.83203125" style="1" customWidth="1"/>
    <col min="17" max="17" width="11.6640625" style="1" customWidth="1"/>
    <col min="18" max="18" width="9.5" style="1" customWidth="1"/>
    <col min="19" max="19" width="11" style="1" customWidth="1"/>
    <col min="20" max="20" width="11.83203125" style="1" customWidth="1"/>
    <col min="21" max="27" width="3.1640625" style="1" customWidth="1"/>
    <col min="28" max="28" width="1.83203125" style="1" customWidth="1"/>
    <col min="29" max="29" width="9.1640625" style="1"/>
    <col min="30" max="30" width="3.1640625" style="1" customWidth="1"/>
    <col min="31" max="16384" width="9.1640625" style="1"/>
  </cols>
  <sheetData>
    <row r="1" spans="2:27" ht="27" customHeight="1" x14ac:dyDescent="0.15">
      <c r="B1" s="75" t="s">
        <v>59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19"/>
      <c r="N1" s="19"/>
      <c r="O1" s="19"/>
      <c r="P1" s="19"/>
      <c r="Q1" s="75" t="str">
        <f>B1</f>
        <v>jjjjjjjj</v>
      </c>
      <c r="R1" s="75"/>
      <c r="S1" s="75"/>
      <c r="T1" s="75"/>
      <c r="U1" s="75"/>
      <c r="V1" s="75"/>
      <c r="W1" s="75"/>
      <c r="X1" s="75"/>
      <c r="Y1" s="75"/>
      <c r="Z1" s="75"/>
      <c r="AA1" s="75"/>
    </row>
    <row r="2" spans="2:27" ht="10.5" customHeight="1" x14ac:dyDescent="0.15">
      <c r="B2" s="102" t="s">
        <v>0</v>
      </c>
      <c r="C2" s="102"/>
      <c r="D2" s="103"/>
      <c r="E2" s="6" t="s">
        <v>3</v>
      </c>
      <c r="F2" s="6"/>
      <c r="G2" s="6"/>
      <c r="H2" s="6"/>
      <c r="I2" s="6"/>
      <c r="J2" s="6"/>
      <c r="K2" s="6"/>
      <c r="L2" s="7"/>
      <c r="M2" s="7"/>
      <c r="N2" s="7"/>
      <c r="O2" s="24"/>
      <c r="P2" s="18"/>
      <c r="Q2" s="102" t="s">
        <v>0</v>
      </c>
      <c r="R2" s="102"/>
      <c r="S2" s="103"/>
      <c r="T2" s="25" t="s">
        <v>3</v>
      </c>
      <c r="U2" s="26"/>
      <c r="V2" s="26"/>
      <c r="W2" s="26"/>
      <c r="X2" s="7"/>
      <c r="Y2" s="19"/>
      <c r="Z2" s="19"/>
      <c r="AA2" s="19"/>
    </row>
    <row r="3" spans="2:27" ht="10.5" customHeight="1" x14ac:dyDescent="0.15">
      <c r="B3" s="102" t="s">
        <v>1</v>
      </c>
      <c r="C3" s="102"/>
      <c r="D3" s="103"/>
      <c r="E3" s="6" t="s">
        <v>4</v>
      </c>
      <c r="F3" s="6"/>
      <c r="G3" s="6"/>
      <c r="H3" s="6"/>
      <c r="I3" s="6"/>
      <c r="J3" s="6"/>
      <c r="K3" s="6"/>
      <c r="L3" s="7"/>
      <c r="M3" s="7"/>
      <c r="N3" s="7"/>
      <c r="O3" s="24"/>
      <c r="P3" s="18"/>
      <c r="Q3" s="102" t="s">
        <v>1</v>
      </c>
      <c r="R3" s="102"/>
      <c r="S3" s="103"/>
      <c r="T3" s="25" t="s">
        <v>4</v>
      </c>
      <c r="U3" s="26"/>
      <c r="V3" s="26"/>
      <c r="W3" s="26"/>
      <c r="X3" s="7"/>
      <c r="Y3" s="19"/>
      <c r="Z3" s="19"/>
      <c r="AA3" s="19"/>
    </row>
    <row r="4" spans="2:27" ht="10.5" customHeight="1" x14ac:dyDescent="0.15">
      <c r="B4" s="102" t="s">
        <v>2</v>
      </c>
      <c r="C4" s="102"/>
      <c r="D4" s="103"/>
      <c r="E4" s="6" t="s">
        <v>24</v>
      </c>
      <c r="F4" s="6"/>
      <c r="G4" s="6"/>
      <c r="H4" s="6"/>
      <c r="I4" s="6"/>
      <c r="J4" s="6"/>
      <c r="K4" s="6"/>
      <c r="L4" s="7"/>
      <c r="M4" s="7"/>
      <c r="N4" s="7"/>
      <c r="O4" s="24"/>
      <c r="P4" s="18"/>
      <c r="Q4" s="102" t="s">
        <v>2</v>
      </c>
      <c r="R4" s="102"/>
      <c r="S4" s="103"/>
      <c r="T4" s="117" t="s">
        <v>25</v>
      </c>
      <c r="U4" s="117"/>
      <c r="V4" s="117"/>
      <c r="W4" s="117"/>
      <c r="X4" s="117"/>
      <c r="Y4" s="117"/>
      <c r="Z4" s="117"/>
      <c r="AA4" s="117"/>
    </row>
    <row r="5" spans="2:27" ht="10.5" customHeight="1" x14ac:dyDescent="0.15">
      <c r="B5" s="102"/>
      <c r="C5" s="102"/>
      <c r="D5" s="103"/>
      <c r="E5" s="6" t="s">
        <v>5</v>
      </c>
      <c r="F5" s="6"/>
      <c r="G5" s="6"/>
      <c r="H5" s="6"/>
      <c r="I5" s="6"/>
      <c r="J5" s="6"/>
      <c r="K5" s="6"/>
      <c r="L5" s="7"/>
      <c r="M5" s="7"/>
      <c r="N5" s="7"/>
      <c r="O5" s="24"/>
      <c r="P5" s="18"/>
      <c r="T5" s="25" t="s">
        <v>5</v>
      </c>
      <c r="U5" s="26"/>
      <c r="V5" s="26"/>
      <c r="W5" s="26"/>
      <c r="X5" s="7"/>
      <c r="Y5" s="19"/>
      <c r="Z5" s="19"/>
      <c r="AA5" s="19"/>
    </row>
    <row r="6" spans="2:27" ht="3.75" customHeight="1" x14ac:dyDescent="0.15">
      <c r="B6" s="32"/>
      <c r="C6" s="32"/>
      <c r="D6" s="18"/>
      <c r="E6" s="32"/>
      <c r="F6" s="32"/>
      <c r="G6" s="32"/>
      <c r="H6" s="32"/>
      <c r="I6" s="32"/>
      <c r="J6" s="32"/>
      <c r="K6" s="32"/>
      <c r="L6" s="7"/>
      <c r="M6" s="7"/>
      <c r="N6" s="7"/>
      <c r="O6" s="24"/>
      <c r="P6" s="18"/>
      <c r="Q6" s="32"/>
      <c r="R6" s="32"/>
      <c r="S6" s="18"/>
      <c r="T6" s="32"/>
      <c r="U6" s="32"/>
      <c r="V6" s="32"/>
      <c r="W6" s="32"/>
      <c r="X6" s="7"/>
      <c r="Y6" s="19"/>
      <c r="Z6" s="19"/>
      <c r="AA6" s="19"/>
    </row>
    <row r="7" spans="2:27" ht="7" customHeight="1" x14ac:dyDescent="0.15">
      <c r="B7" s="115" t="s">
        <v>6</v>
      </c>
      <c r="C7" s="115"/>
      <c r="D7" s="115"/>
      <c r="E7" s="115"/>
      <c r="F7" s="115"/>
      <c r="G7" s="115"/>
      <c r="H7" s="115"/>
      <c r="I7" s="115"/>
      <c r="J7" s="115"/>
      <c r="K7" s="115"/>
      <c r="L7" s="116"/>
      <c r="M7" s="23"/>
      <c r="N7" s="23"/>
      <c r="O7" s="48"/>
      <c r="P7" s="49"/>
      <c r="Q7" s="115" t="s">
        <v>6</v>
      </c>
      <c r="R7" s="115"/>
      <c r="S7" s="115"/>
      <c r="T7" s="115"/>
      <c r="U7" s="115"/>
      <c r="V7" s="115"/>
      <c r="W7" s="115"/>
      <c r="X7" s="115"/>
      <c r="Y7" s="115"/>
      <c r="Z7" s="115"/>
      <c r="AA7" s="115"/>
    </row>
    <row r="8" spans="2:27" ht="10.5" customHeight="1" x14ac:dyDescent="0.15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23"/>
      <c r="N8" s="23"/>
      <c r="O8" s="48"/>
      <c r="P8" s="49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</row>
    <row r="9" spans="2:27" ht="9" customHeight="1" thickBot="1" x14ac:dyDescent="0.2">
      <c r="B9" s="90" t="s">
        <v>12</v>
      </c>
      <c r="C9" s="90"/>
      <c r="D9" s="90"/>
      <c r="E9" s="90"/>
      <c r="F9" s="90"/>
      <c r="G9" s="90"/>
      <c r="H9" s="90"/>
      <c r="I9" s="90"/>
      <c r="J9" s="90"/>
      <c r="K9" s="90"/>
      <c r="L9" s="91"/>
      <c r="M9" s="22"/>
      <c r="N9" s="22"/>
      <c r="O9" s="27"/>
      <c r="P9" s="18"/>
      <c r="Q9" s="90" t="s">
        <v>12</v>
      </c>
      <c r="R9" s="90"/>
      <c r="S9" s="90"/>
      <c r="T9" s="90"/>
      <c r="U9" s="90"/>
      <c r="V9" s="90"/>
      <c r="W9" s="90"/>
      <c r="X9" s="91"/>
      <c r="Y9" s="19"/>
      <c r="Z9" s="19"/>
      <c r="AA9" s="19"/>
    </row>
    <row r="10" spans="2:27" ht="26" customHeight="1" thickTop="1" x14ac:dyDescent="0.15">
      <c r="B10" s="182" t="s">
        <v>7</v>
      </c>
      <c r="C10" s="183" t="s">
        <v>60</v>
      </c>
      <c r="D10" s="183"/>
      <c r="E10" s="184"/>
      <c r="F10" s="83" t="s">
        <v>13</v>
      </c>
      <c r="G10" s="83"/>
      <c r="H10" s="83"/>
      <c r="I10" s="83"/>
      <c r="J10" s="83"/>
      <c r="K10" s="83"/>
      <c r="L10" s="84"/>
      <c r="M10" s="9"/>
      <c r="N10" s="9"/>
      <c r="O10" s="28"/>
      <c r="P10" s="32"/>
      <c r="Q10" s="8" t="s">
        <v>7</v>
      </c>
      <c r="R10" s="81" t="str">
        <f>Hárok5!$A$1</f>
        <v>Centrálna obstarávacia agentúra, s.r.o. skrátený názov COA, s.r.o. </v>
      </c>
      <c r="S10" s="81"/>
      <c r="T10" s="82"/>
      <c r="U10" s="83" t="s">
        <v>13</v>
      </c>
      <c r="V10" s="83"/>
      <c r="W10" s="83"/>
      <c r="X10" s="83"/>
      <c r="Y10" s="83"/>
      <c r="Z10" s="83"/>
      <c r="AA10" s="84"/>
    </row>
    <row r="11" spans="2:27" ht="26" customHeight="1" x14ac:dyDescent="0.15">
      <c r="B11" s="185" t="str">
        <f>HLOOKUP(C10,Hárok5!$1:$3,2,0)</f>
        <v>Gaštanová 13</v>
      </c>
      <c r="C11" s="186"/>
      <c r="D11" s="186"/>
      <c r="E11" s="187"/>
      <c r="F11" s="85"/>
      <c r="G11" s="85"/>
      <c r="H11" s="85"/>
      <c r="I11" s="85"/>
      <c r="J11" s="85"/>
      <c r="K11" s="85"/>
      <c r="L11" s="86"/>
      <c r="M11" s="9"/>
      <c r="N11" s="9"/>
      <c r="O11" s="28"/>
      <c r="P11" s="32"/>
      <c r="Q11" s="87" t="str">
        <f>Hárok5!$A$2</f>
        <v>Kozmonautov 3/A</v>
      </c>
      <c r="R11" s="88"/>
      <c r="S11" s="88"/>
      <c r="T11" s="89"/>
      <c r="U11" s="85"/>
      <c r="V11" s="85"/>
      <c r="W11" s="85"/>
      <c r="X11" s="85"/>
      <c r="Y11" s="85"/>
      <c r="Z11" s="85"/>
      <c r="AA11" s="86"/>
    </row>
    <row r="12" spans="2:27" ht="26" customHeight="1" x14ac:dyDescent="0.15">
      <c r="B12" s="188" t="str">
        <f>HLOOKUP(C10,Hárok5!$1:$3,3,0)</f>
        <v>Bratislava</v>
      </c>
      <c r="C12" s="189"/>
      <c r="D12" s="189"/>
      <c r="E12" s="190"/>
      <c r="F12" s="85"/>
      <c r="G12" s="85"/>
      <c r="H12" s="85"/>
      <c r="I12" s="85"/>
      <c r="J12" s="85"/>
      <c r="K12" s="85"/>
      <c r="L12" s="86"/>
      <c r="M12" s="9"/>
      <c r="N12" s="9"/>
      <c r="O12" s="28"/>
      <c r="P12" s="32"/>
      <c r="Q12" s="78" t="str">
        <f>Hárok5!$A$3</f>
        <v>949 01 Nitra</v>
      </c>
      <c r="R12" s="79"/>
      <c r="S12" s="79"/>
      <c r="T12" s="80"/>
      <c r="U12" s="85"/>
      <c r="V12" s="85"/>
      <c r="W12" s="85"/>
      <c r="X12" s="85"/>
      <c r="Y12" s="85"/>
      <c r="Z12" s="85"/>
      <c r="AA12" s="86"/>
    </row>
    <row r="13" spans="2:27" ht="30" customHeight="1" thickBot="1" x14ac:dyDescent="0.2">
      <c r="B13" s="29" t="s">
        <v>19</v>
      </c>
      <c r="C13" s="177"/>
      <c r="D13" s="109"/>
      <c r="E13" s="110"/>
      <c r="F13" s="85"/>
      <c r="G13" s="85"/>
      <c r="H13" s="85"/>
      <c r="I13" s="85"/>
      <c r="J13" s="85"/>
      <c r="K13" s="85"/>
      <c r="L13" s="86"/>
      <c r="M13" s="9"/>
      <c r="N13" s="9"/>
      <c r="O13" s="28"/>
      <c r="P13" s="32"/>
      <c r="Q13" s="30" t="s">
        <v>19</v>
      </c>
      <c r="R13" s="76"/>
      <c r="S13" s="76"/>
      <c r="T13" s="77"/>
      <c r="U13" s="85"/>
      <c r="V13" s="85"/>
      <c r="W13" s="85"/>
      <c r="X13" s="85"/>
      <c r="Y13" s="85"/>
      <c r="Z13" s="85"/>
      <c r="AA13" s="86"/>
    </row>
    <row r="14" spans="2:27" ht="26" customHeight="1" thickTop="1" x14ac:dyDescent="0.15">
      <c r="B14" s="173" t="s">
        <v>20</v>
      </c>
      <c r="C14" s="174"/>
      <c r="D14" s="175"/>
      <c r="E14" s="176"/>
      <c r="F14" s="85"/>
      <c r="G14" s="85"/>
      <c r="H14" s="85"/>
      <c r="I14" s="85"/>
      <c r="J14" s="85"/>
      <c r="K14" s="85"/>
      <c r="L14" s="86"/>
      <c r="M14" s="9"/>
      <c r="N14" s="9"/>
      <c r="O14" s="28"/>
      <c r="P14" s="32"/>
      <c r="Q14" s="173" t="s">
        <v>20</v>
      </c>
      <c r="R14" s="174"/>
      <c r="S14" s="175"/>
      <c r="T14" s="176"/>
      <c r="U14" s="85"/>
      <c r="V14" s="85"/>
      <c r="W14" s="85"/>
      <c r="X14" s="85"/>
      <c r="Y14" s="85"/>
      <c r="Z14" s="85"/>
      <c r="AA14" s="86"/>
    </row>
    <row r="15" spans="2:27" ht="26" customHeight="1" x14ac:dyDescent="0.15">
      <c r="B15" s="120"/>
      <c r="C15" s="121"/>
      <c r="D15" s="121"/>
      <c r="E15" s="142"/>
      <c r="F15" s="85"/>
      <c r="G15" s="85"/>
      <c r="H15" s="85"/>
      <c r="I15" s="85"/>
      <c r="J15" s="85"/>
      <c r="K15" s="85"/>
      <c r="L15" s="86"/>
      <c r="M15" s="9"/>
      <c r="N15" s="9"/>
      <c r="O15" s="28"/>
      <c r="P15" s="32"/>
      <c r="Q15" s="120"/>
      <c r="R15" s="121"/>
      <c r="S15" s="121"/>
      <c r="T15" s="142"/>
      <c r="U15" s="85"/>
      <c r="V15" s="85"/>
      <c r="W15" s="85"/>
      <c r="X15" s="85"/>
      <c r="Y15" s="85"/>
      <c r="Z15" s="85"/>
      <c r="AA15" s="86"/>
    </row>
    <row r="16" spans="2:27" ht="26" customHeight="1" x14ac:dyDescent="0.15">
      <c r="B16" s="120"/>
      <c r="C16" s="121"/>
      <c r="D16" s="121"/>
      <c r="E16" s="142"/>
      <c r="F16" s="85"/>
      <c r="G16" s="85"/>
      <c r="H16" s="85"/>
      <c r="I16" s="85"/>
      <c r="J16" s="85"/>
      <c r="K16" s="85"/>
      <c r="L16" s="86"/>
      <c r="M16" s="9"/>
      <c r="N16" s="9"/>
      <c r="O16" s="28"/>
      <c r="P16" s="32"/>
      <c r="Q16" s="120"/>
      <c r="R16" s="121"/>
      <c r="S16" s="121"/>
      <c r="T16" s="142"/>
      <c r="U16" s="85"/>
      <c r="V16" s="85"/>
      <c r="W16" s="85"/>
      <c r="X16" s="85"/>
      <c r="Y16" s="85"/>
      <c r="Z16" s="85"/>
      <c r="AA16" s="86"/>
    </row>
    <row r="17" spans="2:35" ht="26" customHeight="1" thickBot="1" x14ac:dyDescent="0.2">
      <c r="B17" s="108"/>
      <c r="C17" s="109"/>
      <c r="D17" s="109"/>
      <c r="E17" s="110"/>
      <c r="F17" s="85"/>
      <c r="G17" s="85"/>
      <c r="H17" s="85"/>
      <c r="I17" s="85"/>
      <c r="J17" s="85"/>
      <c r="K17" s="85"/>
      <c r="L17" s="86"/>
      <c r="M17" s="9"/>
      <c r="N17" s="9"/>
      <c r="O17" s="28"/>
      <c r="P17" s="32"/>
      <c r="Q17" s="108"/>
      <c r="R17" s="178"/>
      <c r="S17" s="178"/>
      <c r="T17" s="179"/>
      <c r="U17" s="85"/>
      <c r="V17" s="85"/>
      <c r="W17" s="85"/>
      <c r="X17" s="85"/>
      <c r="Y17" s="85"/>
      <c r="Z17" s="85"/>
      <c r="AA17" s="86"/>
    </row>
    <row r="18" spans="2:35" ht="12.75" customHeight="1" thickTop="1" x14ac:dyDescent="0.15">
      <c r="B18" s="113" t="s">
        <v>8</v>
      </c>
      <c r="C18" s="92" t="str">
        <f>'Záujemci-Uchádzači vs. Obst.'!C4</f>
        <v>AutoCont SK a.s.</v>
      </c>
      <c r="D18" s="92"/>
      <c r="E18" s="93"/>
      <c r="F18" s="96" t="s">
        <v>14</v>
      </c>
      <c r="G18" s="97"/>
      <c r="H18" s="97"/>
      <c r="I18" s="97"/>
      <c r="J18" s="97"/>
      <c r="K18" s="97"/>
      <c r="L18" s="98"/>
      <c r="M18" s="10"/>
      <c r="N18" s="10"/>
      <c r="O18" s="31"/>
      <c r="P18" s="32"/>
      <c r="Q18" s="113" t="s">
        <v>8</v>
      </c>
      <c r="R18" s="92" t="str">
        <f>'Záujemci-Uchádzači vs. Obst.'!D4</f>
        <v>Aliter Technologies, a.s.</v>
      </c>
      <c r="S18" s="92"/>
      <c r="T18" s="93"/>
      <c r="U18" s="96" t="s">
        <v>14</v>
      </c>
      <c r="V18" s="97"/>
      <c r="W18" s="97"/>
      <c r="X18" s="97"/>
      <c r="Y18" s="97"/>
      <c r="Z18" s="97"/>
      <c r="AA18" s="98"/>
    </row>
    <row r="19" spans="2:35" ht="12.75" customHeight="1" x14ac:dyDescent="0.15">
      <c r="B19" s="114"/>
      <c r="C19" s="94"/>
      <c r="D19" s="94"/>
      <c r="E19" s="95"/>
      <c r="F19" s="153" t="s">
        <v>16</v>
      </c>
      <c r="G19" s="131"/>
      <c r="H19" s="131"/>
      <c r="I19" s="131"/>
      <c r="J19" s="131"/>
      <c r="K19" s="131"/>
      <c r="L19" s="151"/>
      <c r="M19" s="10"/>
      <c r="N19" s="10"/>
      <c r="O19" s="31"/>
      <c r="P19" s="32"/>
      <c r="Q19" s="114"/>
      <c r="R19" s="94"/>
      <c r="S19" s="94"/>
      <c r="T19" s="95"/>
      <c r="U19" s="153" t="s">
        <v>16</v>
      </c>
      <c r="V19" s="131"/>
      <c r="W19" s="131"/>
      <c r="X19" s="131"/>
      <c r="Y19" s="131"/>
      <c r="Z19" s="131"/>
      <c r="AA19" s="151"/>
    </row>
    <row r="20" spans="2:35" ht="26" customHeight="1" thickBot="1" x14ac:dyDescent="0.2">
      <c r="B20" s="162" t="str">
        <f>'Záujemci-Uchádzači vs. Obst.'!C5</f>
        <v>Einsteinova 24</v>
      </c>
      <c r="C20" s="163"/>
      <c r="D20" s="106"/>
      <c r="E20" s="107"/>
      <c r="F20" s="55"/>
      <c r="G20" s="56"/>
      <c r="H20" s="56"/>
      <c r="I20" s="56"/>
      <c r="J20" s="56"/>
      <c r="K20" s="56"/>
      <c r="L20" s="57"/>
      <c r="M20" s="18"/>
      <c r="N20" s="18"/>
      <c r="O20" s="33"/>
      <c r="P20" s="32"/>
      <c r="Q20" s="104" t="str">
        <f>'Záujemci-Uchádzači vs. Obst.'!D5</f>
        <v>Turčianska 16</v>
      </c>
      <c r="R20" s="105"/>
      <c r="S20" s="106"/>
      <c r="T20" s="107"/>
      <c r="U20" s="52"/>
      <c r="V20" s="53"/>
      <c r="W20" s="53"/>
      <c r="X20" s="53"/>
      <c r="Y20" s="53"/>
      <c r="Z20" s="53"/>
      <c r="AA20" s="54"/>
    </row>
    <row r="21" spans="2:35" ht="15.75" customHeight="1" thickTop="1" x14ac:dyDescent="0.15">
      <c r="B21" s="156" t="str">
        <f>'Záujemci-Uchádzači vs. Obst.'!C6</f>
        <v>851 01 Bratislava</v>
      </c>
      <c r="C21" s="157"/>
      <c r="D21" s="157"/>
      <c r="E21" s="158"/>
      <c r="F21" s="99" t="s">
        <v>17</v>
      </c>
      <c r="G21" s="100"/>
      <c r="H21" s="100"/>
      <c r="I21" s="100"/>
      <c r="J21" s="100"/>
      <c r="K21" s="100"/>
      <c r="L21" s="101"/>
      <c r="M21" s="10"/>
      <c r="N21" s="10"/>
      <c r="O21" s="34"/>
      <c r="P21" s="32"/>
      <c r="Q21" s="125" t="str">
        <f>'Záujemci-Uchádzači vs. Obst.'!D6</f>
        <v>821 09 Bratislava</v>
      </c>
      <c r="R21" s="126"/>
      <c r="S21" s="126"/>
      <c r="T21" s="127"/>
      <c r="U21" s="99" t="s">
        <v>17</v>
      </c>
      <c r="V21" s="100"/>
      <c r="W21" s="100"/>
      <c r="X21" s="100"/>
      <c r="Y21" s="100"/>
      <c r="Z21" s="100"/>
      <c r="AA21" s="101"/>
    </row>
    <row r="22" spans="2:35" ht="10.5" customHeight="1" x14ac:dyDescent="0.15">
      <c r="B22" s="159"/>
      <c r="C22" s="160"/>
      <c r="D22" s="160"/>
      <c r="E22" s="161"/>
      <c r="F22" s="131" t="s">
        <v>16</v>
      </c>
      <c r="G22" s="131"/>
      <c r="H22" s="131"/>
      <c r="I22" s="131"/>
      <c r="J22" s="132"/>
      <c r="K22" s="131" t="s">
        <v>15</v>
      </c>
      <c r="L22" s="151"/>
      <c r="M22" s="10"/>
      <c r="N22" s="10"/>
      <c r="O22" s="34"/>
      <c r="P22" s="32"/>
      <c r="Q22" s="128"/>
      <c r="R22" s="129"/>
      <c r="S22" s="129"/>
      <c r="T22" s="130"/>
      <c r="U22" s="131" t="s">
        <v>16</v>
      </c>
      <c r="V22" s="131"/>
      <c r="W22" s="131"/>
      <c r="X22" s="131"/>
      <c r="Y22" s="132"/>
      <c r="Z22" s="131" t="s">
        <v>15</v>
      </c>
      <c r="AA22" s="151"/>
    </row>
    <row r="23" spans="2:35" ht="26" customHeight="1" x14ac:dyDescent="0.15">
      <c r="B23" s="78">
        <f>'Záujemci-Uchádzači vs. Obst.'!C7</f>
        <v>0</v>
      </c>
      <c r="C23" s="79"/>
      <c r="D23" s="79"/>
      <c r="E23" s="164"/>
      <c r="F23" s="50"/>
      <c r="G23" s="50"/>
      <c r="H23" s="50"/>
      <c r="I23" s="50"/>
      <c r="J23" s="50"/>
      <c r="K23" s="154"/>
      <c r="L23" s="155"/>
      <c r="M23" s="11"/>
      <c r="N23" s="11"/>
      <c r="O23" s="35"/>
      <c r="P23" s="32"/>
      <c r="Q23" s="120">
        <f>'Záujemci-Uchádzači vs. Obst.'!D7</f>
        <v>0</v>
      </c>
      <c r="R23" s="121"/>
      <c r="S23" s="121"/>
      <c r="T23" s="122"/>
      <c r="U23" s="50"/>
      <c r="V23" s="50"/>
      <c r="W23" s="50"/>
      <c r="X23" s="50"/>
      <c r="Y23" s="50"/>
      <c r="Z23" s="167"/>
      <c r="AA23" s="168"/>
    </row>
    <row r="24" spans="2:35" ht="30" customHeight="1" thickBot="1" x14ac:dyDescent="0.2">
      <c r="B24" s="36" t="s">
        <v>19</v>
      </c>
      <c r="C24" s="76"/>
      <c r="D24" s="76"/>
      <c r="E24" s="143"/>
      <c r="F24" s="118"/>
      <c r="G24" s="118"/>
      <c r="H24" s="118"/>
      <c r="I24" s="118"/>
      <c r="J24" s="118"/>
      <c r="K24" s="118"/>
      <c r="L24" s="119"/>
      <c r="M24" s="12"/>
      <c r="N24" s="12"/>
      <c r="O24" s="37"/>
      <c r="P24" s="32"/>
      <c r="Q24" s="36" t="s">
        <v>19</v>
      </c>
      <c r="R24" s="76"/>
      <c r="S24" s="76"/>
      <c r="T24" s="143"/>
      <c r="U24" s="118"/>
      <c r="V24" s="118"/>
      <c r="W24" s="118"/>
      <c r="X24" s="118"/>
      <c r="Y24" s="118"/>
      <c r="Z24" s="118"/>
      <c r="AA24" s="119"/>
    </row>
    <row r="25" spans="2:35" ht="26" customHeight="1" thickTop="1" x14ac:dyDescent="0.15">
      <c r="B25" s="38" t="s">
        <v>21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5"/>
      <c r="M25" s="12"/>
      <c r="N25" s="12"/>
      <c r="O25" s="37"/>
      <c r="P25" s="32"/>
      <c r="Q25" s="38" t="s">
        <v>21</v>
      </c>
      <c r="R25" s="144"/>
      <c r="S25" s="144"/>
      <c r="T25" s="144"/>
      <c r="U25" s="144"/>
      <c r="V25" s="144"/>
      <c r="W25" s="144"/>
      <c r="X25" s="144"/>
      <c r="Y25" s="144"/>
      <c r="Z25" s="144"/>
      <c r="AA25" s="145"/>
    </row>
    <row r="26" spans="2:35" ht="26" customHeight="1" thickBot="1" x14ac:dyDescent="0.2">
      <c r="B26" s="146" t="s">
        <v>22</v>
      </c>
      <c r="C26" s="147"/>
      <c r="D26" s="148"/>
      <c r="E26" s="148"/>
      <c r="F26" s="148"/>
      <c r="G26" s="148"/>
      <c r="H26" s="148"/>
      <c r="I26" s="148"/>
      <c r="J26" s="148"/>
      <c r="K26" s="148"/>
      <c r="L26" s="149"/>
      <c r="M26" s="12"/>
      <c r="N26" s="12"/>
      <c r="O26" s="37"/>
      <c r="P26" s="32"/>
      <c r="Q26" s="146" t="s">
        <v>22</v>
      </c>
      <c r="R26" s="147"/>
      <c r="S26" s="169"/>
      <c r="T26" s="169"/>
      <c r="U26" s="169"/>
      <c r="V26" s="169"/>
      <c r="W26" s="169"/>
      <c r="X26" s="169"/>
      <c r="Y26" s="169"/>
      <c r="Z26" s="169"/>
      <c r="AA26" s="170"/>
    </row>
    <row r="27" spans="2:35" ht="17" customHeight="1" thickTop="1" x14ac:dyDescent="0.15">
      <c r="B27" s="150" t="s">
        <v>9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3"/>
      <c r="N27" s="13"/>
      <c r="O27" s="39"/>
      <c r="P27" s="32"/>
      <c r="Q27" s="150" t="s">
        <v>9</v>
      </c>
      <c r="R27" s="150"/>
      <c r="S27" s="150"/>
      <c r="T27" s="150"/>
      <c r="U27" s="150"/>
      <c r="V27" s="150"/>
      <c r="W27" s="150"/>
      <c r="X27" s="150"/>
      <c r="Y27" s="19"/>
      <c r="Z27" s="19"/>
      <c r="AA27" s="19"/>
    </row>
    <row r="28" spans="2:35" ht="15" customHeight="1" x14ac:dyDescent="0.15">
      <c r="B28" s="133" t="s">
        <v>10</v>
      </c>
      <c r="C28" s="134"/>
      <c r="D28" s="134"/>
      <c r="E28" s="135"/>
      <c r="F28" s="133" t="s">
        <v>11</v>
      </c>
      <c r="G28" s="134"/>
      <c r="H28" s="134"/>
      <c r="I28" s="134"/>
      <c r="J28" s="134"/>
      <c r="K28" s="134"/>
      <c r="L28" s="135"/>
      <c r="M28" s="14"/>
      <c r="N28" s="14"/>
      <c r="O28" s="40"/>
      <c r="P28" s="32"/>
      <c r="Q28" s="133" t="s">
        <v>10</v>
      </c>
      <c r="R28" s="134"/>
      <c r="S28" s="134"/>
      <c r="T28" s="135"/>
      <c r="U28" s="133" t="s">
        <v>11</v>
      </c>
      <c r="V28" s="134"/>
      <c r="W28" s="134"/>
      <c r="X28" s="134"/>
      <c r="Y28" s="134"/>
      <c r="Z28" s="134"/>
      <c r="AA28" s="135"/>
    </row>
    <row r="29" spans="2:35" ht="6" customHeight="1" x14ac:dyDescent="0.15">
      <c r="B29" s="136"/>
      <c r="C29" s="137"/>
      <c r="D29" s="137"/>
      <c r="E29" s="138"/>
      <c r="F29" s="136"/>
      <c r="G29" s="137"/>
      <c r="H29" s="137"/>
      <c r="I29" s="137"/>
      <c r="J29" s="137"/>
      <c r="K29" s="137"/>
      <c r="L29" s="138"/>
      <c r="M29" s="15"/>
      <c r="N29" s="15"/>
      <c r="O29" s="41"/>
      <c r="P29" s="32"/>
      <c r="Q29" s="136"/>
      <c r="R29" s="137"/>
      <c r="S29" s="137"/>
      <c r="T29" s="138"/>
      <c r="U29" s="136"/>
      <c r="V29" s="137"/>
      <c r="W29" s="137"/>
      <c r="X29" s="137"/>
      <c r="Y29" s="137"/>
      <c r="Z29" s="137"/>
      <c r="AA29" s="138"/>
      <c r="AE29" s="2"/>
      <c r="AF29" s="2"/>
      <c r="AG29" s="2"/>
      <c r="AH29" s="2"/>
      <c r="AI29" s="2"/>
    </row>
    <row r="30" spans="2:35" ht="15" customHeight="1" x14ac:dyDescent="0.15">
      <c r="B30" s="139"/>
      <c r="C30" s="140"/>
      <c r="D30" s="140"/>
      <c r="E30" s="141"/>
      <c r="F30" s="139"/>
      <c r="G30" s="140"/>
      <c r="H30" s="140"/>
      <c r="I30" s="140"/>
      <c r="J30" s="140"/>
      <c r="K30" s="140"/>
      <c r="L30" s="141"/>
      <c r="M30" s="15"/>
      <c r="N30" s="15"/>
      <c r="O30" s="41"/>
      <c r="P30" s="32"/>
      <c r="Q30" s="139"/>
      <c r="R30" s="140"/>
      <c r="S30" s="140"/>
      <c r="T30" s="141"/>
      <c r="U30" s="139"/>
      <c r="V30" s="140"/>
      <c r="W30" s="140"/>
      <c r="X30" s="140"/>
      <c r="Y30" s="140"/>
      <c r="Z30" s="140"/>
      <c r="AA30" s="141"/>
      <c r="AE30" s="152"/>
      <c r="AF30" s="152"/>
      <c r="AG30" s="152"/>
      <c r="AH30" s="152"/>
      <c r="AI30" s="152"/>
    </row>
    <row r="31" spans="2:35" ht="12.75" customHeight="1" x14ac:dyDescent="0.15">
      <c r="B31" s="16" t="s">
        <v>23</v>
      </c>
      <c r="C31" s="17"/>
      <c r="D31" s="20"/>
      <c r="E31" s="20"/>
      <c r="F31" s="20"/>
      <c r="G31" s="20"/>
      <c r="H31" s="20"/>
      <c r="I31" s="20"/>
      <c r="J31" s="20"/>
      <c r="K31" s="20"/>
      <c r="L31" s="18"/>
      <c r="M31" s="18"/>
      <c r="N31" s="18"/>
      <c r="O31" s="33"/>
      <c r="P31" s="32"/>
      <c r="Q31" s="16" t="s">
        <v>23</v>
      </c>
      <c r="R31" s="17"/>
      <c r="S31" s="20"/>
      <c r="T31" s="20"/>
      <c r="U31" s="20"/>
      <c r="V31" s="20"/>
      <c r="W31" s="20"/>
      <c r="X31" s="20"/>
      <c r="Y31" s="20"/>
      <c r="Z31" s="20"/>
      <c r="AA31" s="18"/>
      <c r="AE31" s="2"/>
      <c r="AF31" s="2"/>
      <c r="AG31" s="2"/>
      <c r="AH31" s="2"/>
      <c r="AI31" s="2"/>
    </row>
    <row r="32" spans="2:35" ht="11" customHeight="1" x14ac:dyDescent="0.15">
      <c r="B32" s="16"/>
      <c r="C32" s="17"/>
      <c r="D32" s="20"/>
      <c r="E32" s="20"/>
      <c r="F32" s="20"/>
      <c r="G32" s="20"/>
      <c r="H32" s="20"/>
      <c r="I32" s="20"/>
      <c r="J32" s="20"/>
      <c r="K32" s="20"/>
      <c r="L32" s="18"/>
      <c r="M32" s="18"/>
      <c r="N32" s="18"/>
      <c r="O32" s="33"/>
      <c r="P32" s="32"/>
      <c r="Q32" s="16"/>
      <c r="R32" s="17"/>
      <c r="S32" s="20"/>
      <c r="T32" s="20"/>
      <c r="U32" s="20"/>
      <c r="V32" s="20"/>
      <c r="W32" s="20"/>
      <c r="X32" s="18"/>
      <c r="Y32" s="19"/>
      <c r="Z32" s="19"/>
      <c r="AA32" s="19"/>
      <c r="AE32" s="2"/>
      <c r="AF32" s="2"/>
      <c r="AG32" s="2"/>
      <c r="AH32" s="2"/>
      <c r="AI32" s="2"/>
    </row>
    <row r="33" spans="2:28" ht="29" customHeight="1" x14ac:dyDescent="0.15">
      <c r="B33" s="75" t="str">
        <f>B1</f>
        <v>jjjjjjjj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42"/>
      <c r="N33" s="42"/>
      <c r="O33" s="43"/>
      <c r="P33" s="44"/>
      <c r="Q33" s="75" t="str">
        <f>B1</f>
        <v>jjjjjjjj</v>
      </c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4"/>
    </row>
    <row r="34" spans="2:28" ht="10.5" customHeight="1" x14ac:dyDescent="0.15">
      <c r="B34" s="102" t="s">
        <v>0</v>
      </c>
      <c r="C34" s="102"/>
      <c r="D34" s="103"/>
      <c r="E34" s="6" t="s">
        <v>3</v>
      </c>
      <c r="F34" s="6"/>
      <c r="G34" s="6"/>
      <c r="H34" s="6"/>
      <c r="I34" s="6"/>
      <c r="J34" s="6"/>
      <c r="K34" s="6"/>
      <c r="L34" s="7"/>
      <c r="M34" s="7"/>
      <c r="N34" s="18"/>
      <c r="O34" s="33"/>
      <c r="P34" s="32"/>
      <c r="Q34" s="102" t="s">
        <v>0</v>
      </c>
      <c r="R34" s="102"/>
      <c r="S34" s="103"/>
      <c r="T34" s="25" t="s">
        <v>3</v>
      </c>
      <c r="U34" s="26"/>
      <c r="V34" s="26"/>
      <c r="W34" s="26"/>
      <c r="X34" s="7"/>
      <c r="Y34" s="19"/>
      <c r="Z34" s="19"/>
      <c r="AA34" s="19"/>
    </row>
    <row r="35" spans="2:28" ht="10.5" customHeight="1" x14ac:dyDescent="0.15">
      <c r="B35" s="102" t="s">
        <v>1</v>
      </c>
      <c r="C35" s="102"/>
      <c r="D35" s="103"/>
      <c r="E35" s="6" t="s">
        <v>4</v>
      </c>
      <c r="F35" s="6"/>
      <c r="G35" s="6"/>
      <c r="H35" s="6"/>
      <c r="I35" s="6"/>
      <c r="J35" s="6"/>
      <c r="K35" s="6"/>
      <c r="L35" s="7"/>
      <c r="M35" s="7"/>
      <c r="N35" s="7"/>
      <c r="O35" s="24"/>
      <c r="P35" s="32"/>
      <c r="Q35" s="102" t="s">
        <v>1</v>
      </c>
      <c r="R35" s="102"/>
      <c r="S35" s="103"/>
      <c r="T35" s="25" t="s">
        <v>4</v>
      </c>
      <c r="U35" s="26"/>
      <c r="V35" s="26"/>
      <c r="W35" s="26"/>
      <c r="X35" s="7"/>
      <c r="Y35" s="19"/>
      <c r="Z35" s="19"/>
      <c r="AA35" s="19"/>
    </row>
    <row r="36" spans="2:28" ht="10.5" customHeight="1" x14ac:dyDescent="0.15">
      <c r="B36" s="102" t="s">
        <v>2</v>
      </c>
      <c r="C36" s="102"/>
      <c r="D36" s="103"/>
      <c r="E36" s="6" t="s">
        <v>24</v>
      </c>
      <c r="F36" s="6"/>
      <c r="G36" s="6"/>
      <c r="H36" s="6"/>
      <c r="I36" s="6"/>
      <c r="J36" s="6"/>
      <c r="K36" s="6"/>
      <c r="L36" s="7"/>
      <c r="M36" s="7"/>
      <c r="N36" s="7"/>
      <c r="O36" s="24"/>
      <c r="P36" s="32"/>
      <c r="Q36" s="102" t="s">
        <v>2</v>
      </c>
      <c r="R36" s="102"/>
      <c r="S36" s="103"/>
      <c r="T36" s="25" t="s">
        <v>24</v>
      </c>
      <c r="U36" s="26"/>
      <c r="V36" s="26"/>
      <c r="W36" s="26"/>
      <c r="X36" s="7"/>
      <c r="Y36" s="19"/>
      <c r="Z36" s="19"/>
      <c r="AA36" s="19"/>
    </row>
    <row r="37" spans="2:28" ht="10.5" customHeight="1" x14ac:dyDescent="0.15">
      <c r="E37" s="6" t="s">
        <v>5</v>
      </c>
      <c r="F37" s="6"/>
      <c r="G37" s="6"/>
      <c r="H37" s="6"/>
      <c r="I37" s="6"/>
      <c r="J37" s="6"/>
      <c r="K37" s="6"/>
      <c r="L37" s="7"/>
      <c r="M37" s="7"/>
      <c r="N37" s="7"/>
      <c r="O37" s="24"/>
      <c r="P37" s="18"/>
      <c r="T37" s="25" t="s">
        <v>5</v>
      </c>
      <c r="U37" s="26"/>
      <c r="V37" s="26"/>
      <c r="W37" s="26"/>
      <c r="X37" s="7"/>
      <c r="Y37" s="19"/>
      <c r="Z37" s="19"/>
      <c r="AA37" s="19"/>
    </row>
    <row r="38" spans="2:28" ht="3.75" customHeight="1" x14ac:dyDescent="0.15">
      <c r="B38" s="32"/>
      <c r="C38" s="32"/>
      <c r="D38" s="18"/>
      <c r="E38" s="32"/>
      <c r="F38" s="32"/>
      <c r="G38" s="32"/>
      <c r="H38" s="32"/>
      <c r="I38" s="32"/>
      <c r="J38" s="32"/>
      <c r="K38" s="32"/>
      <c r="L38" s="7"/>
      <c r="M38" s="7"/>
      <c r="N38" s="7"/>
      <c r="O38" s="24"/>
      <c r="P38" s="18"/>
      <c r="Q38" s="32"/>
      <c r="R38" s="32"/>
      <c r="S38" s="18"/>
      <c r="T38" s="32"/>
      <c r="U38" s="32"/>
      <c r="V38" s="32"/>
      <c r="W38" s="32"/>
      <c r="X38" s="7"/>
      <c r="Y38" s="19"/>
      <c r="Z38" s="19"/>
      <c r="AA38" s="19"/>
    </row>
    <row r="39" spans="2:28" ht="10.5" customHeight="1" x14ac:dyDescent="0.15">
      <c r="B39" s="123" t="s">
        <v>6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4"/>
      <c r="M39" s="23"/>
      <c r="N39" s="7"/>
      <c r="O39" s="24"/>
      <c r="P39" s="18"/>
      <c r="Q39" s="123" t="s">
        <v>6</v>
      </c>
      <c r="R39" s="123"/>
      <c r="S39" s="123"/>
      <c r="T39" s="123"/>
      <c r="U39" s="123"/>
      <c r="V39" s="123"/>
      <c r="W39" s="123"/>
      <c r="X39" s="123"/>
      <c r="Y39" s="123"/>
      <c r="Z39" s="123"/>
      <c r="AA39" s="123"/>
    </row>
    <row r="40" spans="2:28" s="5" customFormat="1" ht="10.5" customHeight="1" x14ac:dyDescent="0.15"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4"/>
      <c r="M40" s="23"/>
      <c r="N40" s="45"/>
      <c r="O40" s="46"/>
      <c r="P40" s="47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</row>
    <row r="41" spans="2:28" ht="9" customHeight="1" thickBot="1" x14ac:dyDescent="0.2">
      <c r="B41" s="90" t="s">
        <v>12</v>
      </c>
      <c r="C41" s="90"/>
      <c r="D41" s="90"/>
      <c r="E41" s="90"/>
      <c r="F41" s="90"/>
      <c r="G41" s="90"/>
      <c r="H41" s="90"/>
      <c r="I41" s="90"/>
      <c r="J41" s="90"/>
      <c r="K41" s="90"/>
      <c r="L41" s="91"/>
      <c r="M41" s="22"/>
      <c r="N41" s="23"/>
      <c r="O41" s="48"/>
      <c r="P41" s="18"/>
      <c r="Q41" s="90" t="s">
        <v>12</v>
      </c>
      <c r="R41" s="90"/>
      <c r="S41" s="90"/>
      <c r="T41" s="90"/>
      <c r="U41" s="90"/>
      <c r="V41" s="90"/>
      <c r="W41" s="90"/>
      <c r="X41" s="91"/>
      <c r="Y41" s="19"/>
      <c r="Z41" s="19"/>
      <c r="AA41" s="19"/>
    </row>
    <row r="42" spans="2:28" ht="26" customHeight="1" thickTop="1" x14ac:dyDescent="0.15">
      <c r="B42" s="8" t="s">
        <v>7</v>
      </c>
      <c r="C42" s="81" t="str">
        <f>Hárok5!$A$1</f>
        <v>Centrálna obstarávacia agentúra, s.r.o. skrátený názov COA, s.r.o. </v>
      </c>
      <c r="D42" s="81"/>
      <c r="E42" s="82"/>
      <c r="F42" s="83" t="s">
        <v>13</v>
      </c>
      <c r="G42" s="83"/>
      <c r="H42" s="83"/>
      <c r="I42" s="83"/>
      <c r="J42" s="83"/>
      <c r="K42" s="83"/>
      <c r="L42" s="84"/>
      <c r="M42" s="9"/>
      <c r="N42" s="22"/>
      <c r="O42" s="27"/>
      <c r="P42" s="18"/>
      <c r="Q42" s="8" t="s">
        <v>7</v>
      </c>
      <c r="R42" s="81" t="str">
        <f>Hárok5!$A$1</f>
        <v>Centrálna obstarávacia agentúra, s.r.o. skrátený názov COA, s.r.o. </v>
      </c>
      <c r="S42" s="81"/>
      <c r="T42" s="82"/>
      <c r="U42" s="83" t="s">
        <v>13</v>
      </c>
      <c r="V42" s="83"/>
      <c r="W42" s="83"/>
      <c r="X42" s="83"/>
      <c r="Y42" s="83"/>
      <c r="Z42" s="83"/>
      <c r="AA42" s="84"/>
    </row>
    <row r="43" spans="2:28" ht="26" customHeight="1" x14ac:dyDescent="0.15">
      <c r="B43" s="87" t="str">
        <f>Hárok5!$A$2</f>
        <v>Kozmonautov 3/A</v>
      </c>
      <c r="C43" s="88"/>
      <c r="D43" s="88"/>
      <c r="E43" s="89"/>
      <c r="F43" s="85"/>
      <c r="G43" s="85"/>
      <c r="H43" s="85"/>
      <c r="I43" s="85"/>
      <c r="J43" s="85"/>
      <c r="K43" s="85"/>
      <c r="L43" s="86"/>
      <c r="M43" s="9"/>
      <c r="N43" s="9"/>
      <c r="O43" s="28"/>
      <c r="P43" s="18"/>
      <c r="Q43" s="87" t="str">
        <f>Hárok5!$A$2</f>
        <v>Kozmonautov 3/A</v>
      </c>
      <c r="R43" s="88"/>
      <c r="S43" s="88"/>
      <c r="T43" s="89"/>
      <c r="U43" s="85"/>
      <c r="V43" s="85"/>
      <c r="W43" s="85"/>
      <c r="X43" s="85"/>
      <c r="Y43" s="85"/>
      <c r="Z43" s="85"/>
      <c r="AA43" s="86"/>
    </row>
    <row r="44" spans="2:28" ht="26" customHeight="1" x14ac:dyDescent="0.15">
      <c r="B44" s="78" t="str">
        <f>Hárok5!$A$3</f>
        <v>949 01 Nitra</v>
      </c>
      <c r="C44" s="79"/>
      <c r="D44" s="79"/>
      <c r="E44" s="80"/>
      <c r="F44" s="85"/>
      <c r="G44" s="85"/>
      <c r="H44" s="85"/>
      <c r="I44" s="85"/>
      <c r="J44" s="85"/>
      <c r="K44" s="85"/>
      <c r="L44" s="86"/>
      <c r="M44" s="9"/>
      <c r="N44" s="9"/>
      <c r="O44" s="28"/>
      <c r="P44" s="18"/>
      <c r="Q44" s="78" t="str">
        <f>Hárok5!$A$3</f>
        <v>949 01 Nitra</v>
      </c>
      <c r="R44" s="79"/>
      <c r="S44" s="79"/>
      <c r="T44" s="80"/>
      <c r="U44" s="85"/>
      <c r="V44" s="85"/>
      <c r="W44" s="85"/>
      <c r="X44" s="85"/>
      <c r="Y44" s="85"/>
      <c r="Z44" s="85"/>
      <c r="AA44" s="86"/>
    </row>
    <row r="45" spans="2:28" ht="26" customHeight="1" thickBot="1" x14ac:dyDescent="0.2">
      <c r="B45" s="30" t="s">
        <v>19</v>
      </c>
      <c r="C45" s="171"/>
      <c r="D45" s="171"/>
      <c r="E45" s="172"/>
      <c r="F45" s="85"/>
      <c r="G45" s="85"/>
      <c r="H45" s="85"/>
      <c r="I45" s="85"/>
      <c r="J45" s="85"/>
      <c r="K45" s="85"/>
      <c r="L45" s="86"/>
      <c r="M45" s="9"/>
      <c r="N45" s="9"/>
      <c r="O45" s="28"/>
      <c r="P45" s="18"/>
      <c r="Q45" s="30" t="s">
        <v>19</v>
      </c>
      <c r="R45" s="111" t="s">
        <v>18</v>
      </c>
      <c r="S45" s="111"/>
      <c r="T45" s="112"/>
      <c r="U45" s="85"/>
      <c r="V45" s="85"/>
      <c r="W45" s="85"/>
      <c r="X45" s="85"/>
      <c r="Y45" s="85"/>
      <c r="Z45" s="85"/>
      <c r="AA45" s="86"/>
    </row>
    <row r="46" spans="2:28" ht="26" customHeight="1" thickTop="1" x14ac:dyDescent="0.15">
      <c r="B46" s="173" t="s">
        <v>20</v>
      </c>
      <c r="C46" s="174"/>
      <c r="D46" s="175"/>
      <c r="E46" s="176"/>
      <c r="F46" s="85"/>
      <c r="G46" s="85"/>
      <c r="H46" s="85"/>
      <c r="I46" s="85"/>
      <c r="J46" s="85"/>
      <c r="K46" s="85"/>
      <c r="L46" s="86"/>
      <c r="M46" s="9"/>
      <c r="N46" s="9"/>
      <c r="O46" s="28"/>
      <c r="P46" s="18"/>
      <c r="Q46" s="173" t="s">
        <v>20</v>
      </c>
      <c r="R46" s="174"/>
      <c r="S46" s="175"/>
      <c r="T46" s="176"/>
      <c r="U46" s="85"/>
      <c r="V46" s="85"/>
      <c r="W46" s="85"/>
      <c r="X46" s="85"/>
      <c r="Y46" s="85"/>
      <c r="Z46" s="85"/>
      <c r="AA46" s="86"/>
    </row>
    <row r="47" spans="2:28" ht="26" customHeight="1" x14ac:dyDescent="0.15">
      <c r="B47" s="120"/>
      <c r="C47" s="121"/>
      <c r="D47" s="121"/>
      <c r="E47" s="142"/>
      <c r="F47" s="85"/>
      <c r="G47" s="85"/>
      <c r="H47" s="85"/>
      <c r="I47" s="85"/>
      <c r="J47" s="85"/>
      <c r="K47" s="85"/>
      <c r="L47" s="86"/>
      <c r="M47" s="9"/>
      <c r="N47" s="9"/>
      <c r="O47" s="28"/>
      <c r="P47" s="18"/>
      <c r="Q47" s="120"/>
      <c r="R47" s="121"/>
      <c r="S47" s="121"/>
      <c r="T47" s="142"/>
      <c r="U47" s="85"/>
      <c r="V47" s="85"/>
      <c r="W47" s="85"/>
      <c r="X47" s="85"/>
      <c r="Y47" s="85"/>
      <c r="Z47" s="85"/>
      <c r="AA47" s="86"/>
    </row>
    <row r="48" spans="2:28" ht="26" customHeight="1" x14ac:dyDescent="0.15">
      <c r="B48" s="120"/>
      <c r="C48" s="121"/>
      <c r="D48" s="121"/>
      <c r="E48" s="142"/>
      <c r="F48" s="85"/>
      <c r="G48" s="85"/>
      <c r="H48" s="85"/>
      <c r="I48" s="85"/>
      <c r="J48" s="85"/>
      <c r="K48" s="85"/>
      <c r="L48" s="86"/>
      <c r="M48" s="9"/>
      <c r="N48" s="9"/>
      <c r="O48" s="28"/>
      <c r="P48" s="18"/>
      <c r="Q48" s="120"/>
      <c r="R48" s="121"/>
      <c r="S48" s="121"/>
      <c r="T48" s="142"/>
      <c r="U48" s="85"/>
      <c r="V48" s="85"/>
      <c r="W48" s="85"/>
      <c r="X48" s="85"/>
      <c r="Y48" s="85"/>
      <c r="Z48" s="85"/>
      <c r="AA48" s="86"/>
    </row>
    <row r="49" spans="2:27" ht="26" customHeight="1" thickBot="1" x14ac:dyDescent="0.2">
      <c r="B49" s="108"/>
      <c r="C49" s="109"/>
      <c r="D49" s="109"/>
      <c r="E49" s="110"/>
      <c r="F49" s="85"/>
      <c r="G49" s="85"/>
      <c r="H49" s="85"/>
      <c r="I49" s="85"/>
      <c r="J49" s="85"/>
      <c r="K49" s="85"/>
      <c r="L49" s="86"/>
      <c r="M49" s="9"/>
      <c r="N49" s="9"/>
      <c r="O49" s="28"/>
      <c r="P49" s="18"/>
      <c r="Q49" s="108"/>
      <c r="R49" s="109"/>
      <c r="S49" s="109"/>
      <c r="T49" s="110"/>
      <c r="U49" s="85"/>
      <c r="V49" s="85"/>
      <c r="W49" s="85"/>
      <c r="X49" s="85"/>
      <c r="Y49" s="85"/>
      <c r="Z49" s="85"/>
      <c r="AA49" s="86"/>
    </row>
    <row r="50" spans="2:27" ht="12.75" customHeight="1" thickTop="1" x14ac:dyDescent="0.15">
      <c r="B50" s="113" t="s">
        <v>8</v>
      </c>
      <c r="C50" s="92" t="str">
        <f>'Záujemci-Uchádzači vs. Obst.'!E4</f>
        <v>MICROCOMP – Computersystém, s.r.o.</v>
      </c>
      <c r="D50" s="92"/>
      <c r="E50" s="93"/>
      <c r="F50" s="96" t="s">
        <v>14</v>
      </c>
      <c r="G50" s="97"/>
      <c r="H50" s="97"/>
      <c r="I50" s="97"/>
      <c r="J50" s="97"/>
      <c r="K50" s="97"/>
      <c r="L50" s="98"/>
      <c r="M50" s="10"/>
      <c r="N50" s="10"/>
      <c r="O50" s="31"/>
      <c r="P50" s="32"/>
      <c r="Q50" s="113" t="s">
        <v>8</v>
      </c>
      <c r="R50" s="92">
        <f>'Záujemci-Uchádzači vs. Obst.'!F4</f>
        <v>0</v>
      </c>
      <c r="S50" s="92"/>
      <c r="T50" s="93"/>
      <c r="U50" s="96" t="s">
        <v>14</v>
      </c>
      <c r="V50" s="97"/>
      <c r="W50" s="97"/>
      <c r="X50" s="97"/>
      <c r="Y50" s="97"/>
      <c r="Z50" s="97"/>
      <c r="AA50" s="98"/>
    </row>
    <row r="51" spans="2:27" ht="12.75" customHeight="1" x14ac:dyDescent="0.15">
      <c r="B51" s="114"/>
      <c r="C51" s="94"/>
      <c r="D51" s="94"/>
      <c r="E51" s="95"/>
      <c r="F51" s="153" t="s">
        <v>16</v>
      </c>
      <c r="G51" s="131"/>
      <c r="H51" s="131"/>
      <c r="I51" s="131"/>
      <c r="J51" s="131"/>
      <c r="K51" s="131"/>
      <c r="L51" s="151"/>
      <c r="M51" s="10"/>
      <c r="N51" s="10"/>
      <c r="O51" s="31"/>
      <c r="P51" s="32"/>
      <c r="Q51" s="114"/>
      <c r="R51" s="94"/>
      <c r="S51" s="94"/>
      <c r="T51" s="95"/>
      <c r="U51" s="153" t="s">
        <v>16</v>
      </c>
      <c r="V51" s="131"/>
      <c r="W51" s="131"/>
      <c r="X51" s="131"/>
      <c r="Y51" s="131"/>
      <c r="Z51" s="131"/>
      <c r="AA51" s="151"/>
    </row>
    <row r="52" spans="2:27" ht="26" customHeight="1" thickBot="1" x14ac:dyDescent="0.2">
      <c r="B52" s="104" t="str">
        <f>'Záujemci-Uchádzači vs. Obst.'!E5</f>
        <v>Kupecká 9</v>
      </c>
      <c r="C52" s="105"/>
      <c r="D52" s="106"/>
      <c r="E52" s="107"/>
      <c r="F52" s="52"/>
      <c r="G52" s="53"/>
      <c r="H52" s="53"/>
      <c r="I52" s="53"/>
      <c r="J52" s="53"/>
      <c r="K52" s="53"/>
      <c r="L52" s="54"/>
      <c r="M52" s="18"/>
      <c r="N52" s="18"/>
      <c r="O52" s="33"/>
      <c r="P52" s="32"/>
      <c r="Q52" s="104">
        <f>'Záujemci-Uchádzači vs. Obst.'!F5</f>
        <v>0</v>
      </c>
      <c r="R52" s="105"/>
      <c r="S52" s="106"/>
      <c r="T52" s="107"/>
      <c r="U52" s="52"/>
      <c r="V52" s="53"/>
      <c r="W52" s="53"/>
      <c r="X52" s="53"/>
      <c r="Y52" s="53"/>
      <c r="Z52" s="53"/>
      <c r="AA52" s="54"/>
    </row>
    <row r="53" spans="2:27" ht="12.75" customHeight="1" thickTop="1" x14ac:dyDescent="0.15">
      <c r="B53" s="125" t="str">
        <f>'Záujemci-Uchádzači vs. Obst.'!E6</f>
        <v>949 01 Nitra</v>
      </c>
      <c r="C53" s="126"/>
      <c r="D53" s="126"/>
      <c r="E53" s="127"/>
      <c r="F53" s="99" t="s">
        <v>17</v>
      </c>
      <c r="G53" s="100"/>
      <c r="H53" s="100"/>
      <c r="I53" s="100"/>
      <c r="J53" s="100"/>
      <c r="K53" s="100"/>
      <c r="L53" s="101"/>
      <c r="M53" s="10"/>
      <c r="N53" s="10"/>
      <c r="O53" s="34"/>
      <c r="P53" s="32"/>
      <c r="Q53" s="125">
        <f>'Záujemci-Uchádzači vs. Obst.'!F6</f>
        <v>0</v>
      </c>
      <c r="R53" s="126"/>
      <c r="S53" s="126"/>
      <c r="T53" s="127"/>
      <c r="U53" s="99" t="s">
        <v>17</v>
      </c>
      <c r="V53" s="100"/>
      <c r="W53" s="100"/>
      <c r="X53" s="100"/>
      <c r="Y53" s="100"/>
      <c r="Z53" s="100"/>
      <c r="AA53" s="101"/>
    </row>
    <row r="54" spans="2:27" ht="12.75" customHeight="1" x14ac:dyDescent="0.15">
      <c r="B54" s="128"/>
      <c r="C54" s="129"/>
      <c r="D54" s="129"/>
      <c r="E54" s="130"/>
      <c r="F54" s="131" t="s">
        <v>16</v>
      </c>
      <c r="G54" s="131"/>
      <c r="H54" s="131"/>
      <c r="I54" s="131"/>
      <c r="J54" s="132"/>
      <c r="K54" s="131" t="s">
        <v>15</v>
      </c>
      <c r="L54" s="151"/>
      <c r="M54" s="10"/>
      <c r="N54" s="10"/>
      <c r="O54" s="34"/>
      <c r="P54" s="32"/>
      <c r="Q54" s="128"/>
      <c r="R54" s="129"/>
      <c r="S54" s="129"/>
      <c r="T54" s="130"/>
      <c r="U54" s="131" t="s">
        <v>16</v>
      </c>
      <c r="V54" s="131"/>
      <c r="W54" s="131"/>
      <c r="X54" s="131"/>
      <c r="Y54" s="132"/>
      <c r="Z54" s="131" t="s">
        <v>15</v>
      </c>
      <c r="AA54" s="151"/>
    </row>
    <row r="55" spans="2:27" ht="25.5" customHeight="1" x14ac:dyDescent="0.15">
      <c r="B55" s="120"/>
      <c r="C55" s="121"/>
      <c r="D55" s="121"/>
      <c r="E55" s="122"/>
      <c r="F55" s="51"/>
      <c r="G55" s="51"/>
      <c r="H55" s="51"/>
      <c r="I55" s="51"/>
      <c r="J55" s="51"/>
      <c r="K55" s="165"/>
      <c r="L55" s="166"/>
      <c r="M55" s="11"/>
      <c r="N55" s="11"/>
      <c r="O55" s="35"/>
      <c r="P55" s="32"/>
      <c r="Q55" s="120"/>
      <c r="R55" s="121"/>
      <c r="S55" s="121"/>
      <c r="T55" s="122"/>
      <c r="U55" s="50"/>
      <c r="V55" s="50"/>
      <c r="W55" s="50"/>
      <c r="X55" s="50"/>
      <c r="Y55" s="50"/>
      <c r="Z55" s="167"/>
      <c r="AA55" s="168"/>
    </row>
    <row r="56" spans="2:27" ht="30" customHeight="1" thickBot="1" x14ac:dyDescent="0.2">
      <c r="B56" s="36" t="s">
        <v>19</v>
      </c>
      <c r="C56" s="76"/>
      <c r="D56" s="76"/>
      <c r="E56" s="143"/>
      <c r="F56" s="118"/>
      <c r="G56" s="118"/>
      <c r="H56" s="118"/>
      <c r="I56" s="118"/>
      <c r="J56" s="118"/>
      <c r="K56" s="118"/>
      <c r="L56" s="119"/>
      <c r="M56" s="12"/>
      <c r="N56" s="12"/>
      <c r="O56" s="37"/>
      <c r="P56" s="32"/>
      <c r="Q56" s="36" t="s">
        <v>19</v>
      </c>
      <c r="R56" s="76"/>
      <c r="S56" s="76"/>
      <c r="T56" s="143"/>
      <c r="U56" s="118"/>
      <c r="V56" s="118"/>
      <c r="W56" s="118"/>
      <c r="X56" s="118"/>
      <c r="Y56" s="118"/>
      <c r="Z56" s="118"/>
      <c r="AA56" s="119"/>
    </row>
    <row r="57" spans="2:27" ht="26" customHeight="1" thickTop="1" x14ac:dyDescent="0.15">
      <c r="B57" s="38" t="s">
        <v>21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5"/>
      <c r="M57" s="12"/>
      <c r="N57" s="12"/>
      <c r="O57" s="37"/>
      <c r="P57" s="32"/>
      <c r="Q57" s="38" t="s">
        <v>21</v>
      </c>
      <c r="R57" s="144"/>
      <c r="S57" s="144"/>
      <c r="T57" s="144"/>
      <c r="U57" s="144"/>
      <c r="V57" s="144"/>
      <c r="W57" s="144"/>
      <c r="X57" s="144"/>
      <c r="Y57" s="144"/>
      <c r="Z57" s="144"/>
      <c r="AA57" s="145"/>
    </row>
    <row r="58" spans="2:27" ht="26" customHeight="1" thickBot="1" x14ac:dyDescent="0.2">
      <c r="B58" s="146" t="s">
        <v>22</v>
      </c>
      <c r="C58" s="147"/>
      <c r="D58" s="169"/>
      <c r="E58" s="169"/>
      <c r="F58" s="169"/>
      <c r="G58" s="169"/>
      <c r="H58" s="169"/>
      <c r="I58" s="169"/>
      <c r="J58" s="169"/>
      <c r="K58" s="169"/>
      <c r="L58" s="170"/>
      <c r="M58" s="12"/>
      <c r="N58" s="12"/>
      <c r="O58" s="37"/>
      <c r="P58" s="32"/>
      <c r="Q58" s="146" t="s">
        <v>22</v>
      </c>
      <c r="R58" s="147"/>
      <c r="S58" s="169"/>
      <c r="T58" s="169"/>
      <c r="U58" s="169"/>
      <c r="V58" s="169"/>
      <c r="W58" s="169"/>
      <c r="X58" s="169"/>
      <c r="Y58" s="169"/>
      <c r="Z58" s="169"/>
      <c r="AA58" s="170"/>
    </row>
    <row r="59" spans="2:27" ht="17" customHeight="1" thickTop="1" x14ac:dyDescent="0.15">
      <c r="B59" s="150" t="s">
        <v>9</v>
      </c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3"/>
      <c r="N59" s="14"/>
      <c r="O59" s="40"/>
      <c r="P59" s="18"/>
      <c r="Q59" s="150" t="s">
        <v>9</v>
      </c>
      <c r="R59" s="150"/>
      <c r="S59" s="150"/>
      <c r="T59" s="150"/>
      <c r="U59" s="150"/>
      <c r="V59" s="150"/>
      <c r="W59" s="150"/>
      <c r="X59" s="150"/>
      <c r="Y59" s="19"/>
      <c r="Z59" s="19"/>
      <c r="AA59" s="19"/>
    </row>
    <row r="60" spans="2:27" ht="15" customHeight="1" x14ac:dyDescent="0.15">
      <c r="B60" s="133" t="s">
        <v>10</v>
      </c>
      <c r="C60" s="134"/>
      <c r="D60" s="134"/>
      <c r="E60" s="135"/>
      <c r="F60" s="133" t="s">
        <v>11</v>
      </c>
      <c r="G60" s="134"/>
      <c r="H60" s="134"/>
      <c r="I60" s="134"/>
      <c r="J60" s="134"/>
      <c r="K60" s="134"/>
      <c r="L60" s="135"/>
      <c r="M60" s="14"/>
      <c r="N60" s="18"/>
      <c r="O60" s="33"/>
      <c r="P60" s="18"/>
      <c r="Q60" s="133" t="s">
        <v>10</v>
      </c>
      <c r="R60" s="134"/>
      <c r="S60" s="134"/>
      <c r="T60" s="135"/>
      <c r="U60" s="133" t="s">
        <v>11</v>
      </c>
      <c r="V60" s="134"/>
      <c r="W60" s="134"/>
      <c r="X60" s="134"/>
      <c r="Y60" s="134"/>
      <c r="Z60" s="134"/>
      <c r="AA60" s="135"/>
    </row>
    <row r="61" spans="2:27" ht="5.25" customHeight="1" x14ac:dyDescent="0.15">
      <c r="B61" s="136"/>
      <c r="C61" s="137"/>
      <c r="D61" s="137"/>
      <c r="E61" s="138"/>
      <c r="F61" s="136"/>
      <c r="G61" s="137"/>
      <c r="H61" s="137"/>
      <c r="I61" s="137"/>
      <c r="J61" s="137"/>
      <c r="K61" s="137"/>
      <c r="L61" s="138"/>
      <c r="M61" s="15"/>
      <c r="N61" s="15"/>
      <c r="O61" s="41"/>
      <c r="P61" s="18"/>
      <c r="Q61" s="136"/>
      <c r="R61" s="137"/>
      <c r="S61" s="137"/>
      <c r="T61" s="138"/>
      <c r="U61" s="136"/>
      <c r="V61" s="137"/>
      <c r="W61" s="137"/>
      <c r="X61" s="137"/>
      <c r="Y61" s="137"/>
      <c r="Z61" s="137"/>
      <c r="AA61" s="138"/>
    </row>
    <row r="62" spans="2:27" ht="15" customHeight="1" x14ac:dyDescent="0.15">
      <c r="B62" s="139"/>
      <c r="C62" s="140"/>
      <c r="D62" s="140"/>
      <c r="E62" s="141"/>
      <c r="F62" s="139"/>
      <c r="G62" s="140"/>
      <c r="H62" s="140"/>
      <c r="I62" s="140"/>
      <c r="J62" s="140"/>
      <c r="K62" s="140"/>
      <c r="L62" s="141"/>
      <c r="M62" s="15"/>
      <c r="N62" s="15"/>
      <c r="O62" s="41"/>
      <c r="P62" s="18"/>
      <c r="Q62" s="139"/>
      <c r="R62" s="140"/>
      <c r="S62" s="140"/>
      <c r="T62" s="141"/>
      <c r="U62" s="139"/>
      <c r="V62" s="140"/>
      <c r="W62" s="140"/>
      <c r="X62" s="140"/>
      <c r="Y62" s="140"/>
      <c r="Z62" s="140"/>
      <c r="AA62" s="141"/>
    </row>
    <row r="63" spans="2:27" ht="12.75" customHeight="1" x14ac:dyDescent="0.15">
      <c r="B63" s="16" t="s">
        <v>23</v>
      </c>
      <c r="C63" s="17"/>
      <c r="D63" s="20"/>
      <c r="E63" s="20"/>
      <c r="F63" s="20"/>
      <c r="G63" s="20"/>
      <c r="H63" s="20"/>
      <c r="I63" s="20"/>
      <c r="J63" s="20"/>
      <c r="K63" s="20"/>
      <c r="L63" s="18"/>
      <c r="M63" s="18"/>
      <c r="N63" s="18"/>
      <c r="O63" s="33"/>
      <c r="P63" s="18"/>
      <c r="Q63" s="16" t="s">
        <v>23</v>
      </c>
      <c r="R63" s="17"/>
      <c r="S63" s="20"/>
      <c r="T63" s="20"/>
      <c r="U63" s="20"/>
      <c r="V63" s="20"/>
      <c r="W63" s="20"/>
      <c r="X63" s="18"/>
      <c r="Y63" s="19"/>
      <c r="Z63" s="19"/>
      <c r="AA63" s="19"/>
    </row>
    <row r="64" spans="2:27" ht="12.75" customHeight="1" x14ac:dyDescent="0.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2:27" ht="12.75" customHeight="1" x14ac:dyDescent="0.1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2:27" ht="12.75" customHeight="1" x14ac:dyDescent="0.1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2:27" ht="12.75" customHeight="1" x14ac:dyDescent="0.1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2:27" ht="12.75" customHeight="1" x14ac:dyDescent="0.1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2:27" ht="12.75" customHeight="1" x14ac:dyDescent="0.15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2:27" ht="12.75" customHeight="1" x14ac:dyDescent="0.15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2:27" ht="12.75" customHeight="1" x14ac:dyDescent="0.15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2:27" ht="12.75" customHeight="1" x14ac:dyDescent="0.15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2:27" ht="12.75" customHeight="1" x14ac:dyDescent="0.15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2:27" ht="12.7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27" ht="12.75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27" ht="12.75" customHeight="1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27" ht="12.75" customHeight="1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</sheetData>
  <mergeCells count="143">
    <mergeCell ref="Z23:AA23"/>
    <mergeCell ref="U19:AA19"/>
    <mergeCell ref="Q21:T22"/>
    <mergeCell ref="U22:Y22"/>
    <mergeCell ref="Z22:AA22"/>
    <mergeCell ref="R24:T24"/>
    <mergeCell ref="Q14:R14"/>
    <mergeCell ref="S14:T14"/>
    <mergeCell ref="B17:E17"/>
    <mergeCell ref="F10:L17"/>
    <mergeCell ref="B11:E11"/>
    <mergeCell ref="Q15:T15"/>
    <mergeCell ref="Q16:T16"/>
    <mergeCell ref="C10:E10"/>
    <mergeCell ref="B12:E12"/>
    <mergeCell ref="C13:E13"/>
    <mergeCell ref="Q17:T17"/>
    <mergeCell ref="B15:E15"/>
    <mergeCell ref="B16:E16"/>
    <mergeCell ref="B60:E62"/>
    <mergeCell ref="Q60:T62"/>
    <mergeCell ref="Q46:R46"/>
    <mergeCell ref="S46:T46"/>
    <mergeCell ref="B46:C46"/>
    <mergeCell ref="D46:E46"/>
    <mergeCell ref="C56:E56"/>
    <mergeCell ref="R56:T56"/>
    <mergeCell ref="C57:L57"/>
    <mergeCell ref="B58:C58"/>
    <mergeCell ref="B59:L59"/>
    <mergeCell ref="Z54:AA54"/>
    <mergeCell ref="K55:L55"/>
    <mergeCell ref="Z55:AA55"/>
    <mergeCell ref="D58:L58"/>
    <mergeCell ref="R57:AA57"/>
    <mergeCell ref="Q58:R58"/>
    <mergeCell ref="S58:AA58"/>
    <mergeCell ref="U51:AA51"/>
    <mergeCell ref="C42:E42"/>
    <mergeCell ref="B44:E44"/>
    <mergeCell ref="U42:AA49"/>
    <mergeCell ref="R42:T42"/>
    <mergeCell ref="C45:E45"/>
    <mergeCell ref="F51:L51"/>
    <mergeCell ref="Q52:T52"/>
    <mergeCell ref="Q55:T55"/>
    <mergeCell ref="Q53:T54"/>
    <mergeCell ref="Q39:AA40"/>
    <mergeCell ref="F28:L30"/>
    <mergeCell ref="Q28:T30"/>
    <mergeCell ref="Q27:X27"/>
    <mergeCell ref="AE30:AI30"/>
    <mergeCell ref="F19:L19"/>
    <mergeCell ref="F22:J22"/>
    <mergeCell ref="K22:L22"/>
    <mergeCell ref="K23:L23"/>
    <mergeCell ref="R18:T19"/>
    <mergeCell ref="F24:L24"/>
    <mergeCell ref="B27:L27"/>
    <mergeCell ref="U24:AA24"/>
    <mergeCell ref="Q23:T23"/>
    <mergeCell ref="B21:E22"/>
    <mergeCell ref="B18:B19"/>
    <mergeCell ref="C18:E19"/>
    <mergeCell ref="Q18:Q19"/>
    <mergeCell ref="F21:L21"/>
    <mergeCell ref="B20:E20"/>
    <mergeCell ref="F18:L18"/>
    <mergeCell ref="B23:E23"/>
    <mergeCell ref="R25:AA25"/>
    <mergeCell ref="Q26:R26"/>
    <mergeCell ref="F56:L56"/>
    <mergeCell ref="B55:E55"/>
    <mergeCell ref="B39:L40"/>
    <mergeCell ref="B52:E52"/>
    <mergeCell ref="B49:E49"/>
    <mergeCell ref="B53:E54"/>
    <mergeCell ref="F54:J54"/>
    <mergeCell ref="B36:D36"/>
    <mergeCell ref="U60:AA62"/>
    <mergeCell ref="B47:E47"/>
    <mergeCell ref="F60:L62"/>
    <mergeCell ref="U50:AA50"/>
    <mergeCell ref="Q47:T47"/>
    <mergeCell ref="Q59:X59"/>
    <mergeCell ref="Q41:X41"/>
    <mergeCell ref="B48:E48"/>
    <mergeCell ref="Q48:T48"/>
    <mergeCell ref="U53:AA53"/>
    <mergeCell ref="U56:AA56"/>
    <mergeCell ref="K54:L54"/>
    <mergeCell ref="U54:Y54"/>
    <mergeCell ref="F50:L50"/>
    <mergeCell ref="C50:E51"/>
    <mergeCell ref="F53:L53"/>
    <mergeCell ref="R50:T51"/>
    <mergeCell ref="U18:AA18"/>
    <mergeCell ref="U21:AA21"/>
    <mergeCell ref="B43:E43"/>
    <mergeCell ref="B34:D34"/>
    <mergeCell ref="B35:D35"/>
    <mergeCell ref="Q20:T20"/>
    <mergeCell ref="Q34:S34"/>
    <mergeCell ref="Q35:S35"/>
    <mergeCell ref="Q36:S36"/>
    <mergeCell ref="Q43:T43"/>
    <mergeCell ref="Q49:T49"/>
    <mergeCell ref="Q44:T44"/>
    <mergeCell ref="R45:T45"/>
    <mergeCell ref="Q50:Q51"/>
    <mergeCell ref="B41:L41"/>
    <mergeCell ref="U28:AA30"/>
    <mergeCell ref="C24:E24"/>
    <mergeCell ref="C25:L25"/>
    <mergeCell ref="B26:C26"/>
    <mergeCell ref="D26:L26"/>
    <mergeCell ref="B50:B51"/>
    <mergeCell ref="B28:E30"/>
    <mergeCell ref="F42:L49"/>
    <mergeCell ref="B1:L1"/>
    <mergeCell ref="Q1:AA1"/>
    <mergeCell ref="B33:L33"/>
    <mergeCell ref="Q33:AA33"/>
    <mergeCell ref="R13:T13"/>
    <mergeCell ref="Q12:T12"/>
    <mergeCell ref="R10:T10"/>
    <mergeCell ref="U10:AA17"/>
    <mergeCell ref="Q11:T11"/>
    <mergeCell ref="B9:L9"/>
    <mergeCell ref="Q2:S2"/>
    <mergeCell ref="Q3:S3"/>
    <mergeCell ref="Q4:S4"/>
    <mergeCell ref="Q7:AA8"/>
    <mergeCell ref="B2:D2"/>
    <mergeCell ref="B3:D3"/>
    <mergeCell ref="B5:D5"/>
    <mergeCell ref="B7:L8"/>
    <mergeCell ref="Q9:X9"/>
    <mergeCell ref="B4:D4"/>
    <mergeCell ref="T4:AA4"/>
    <mergeCell ref="B14:C14"/>
    <mergeCell ref="D14:E14"/>
    <mergeCell ref="S26:AA26"/>
  </mergeCells>
  <phoneticPr fontId="16" type="noConversion"/>
  <dataValidations count="4">
    <dataValidation type="whole" allowBlank="1" showInputMessage="1" showErrorMessage="1" errorTitle="Nepovolená hodnota" error="Do bunky je možné vložiť len celé číslo v intervale 0 - 9" sqref="F20:L20 F23:J23 U20:AA20 U23:Y23 F52:L52 U55:Y55 U52:AA52">
      <formula1>0</formula1>
      <formula2>9</formula2>
    </dataValidation>
    <dataValidation type="whole" allowBlank="1" showInputMessage="1" showErrorMessage="1" errorTitle="Nepovolená hodnota" error="Do bunky je možné vložiť len celé číslo v intervale 0 - 99" sqref="K23:L23 Z23:AA23 K55:L55 Z55:AA55">
      <formula1>0</formula1>
      <formula2>99</formula2>
    </dataValidation>
    <dataValidation allowBlank="1" showInputMessage="1" showErrorMessage="1" errorTitle="Nepovolená hodnota" error="Do bunky je možné vložiť len celé číslo v intervale 0 - 9" sqref="F55:J55"/>
    <dataValidation type="whole" allowBlank="1" showInputMessage="1" showErrorMessage="1" errorTitle="Neplatná hodnota" error="Do bunky je možné vložiť len celé číslo" sqref="D26:L26 S26:AA26 D58:L58 S58:AA58">
      <formula1>0</formula1>
      <formula2>999999999999999</formula2>
    </dataValidation>
  </dataValidations>
  <pageMargins left="9.7222222222222224E-3" right="3.937007874015748E-2" top="0.14595959595959596" bottom="3.937007874015748E-2" header="0.11811023622047245" footer="0.11811023622047245"/>
  <pageSetup paperSize="9" scale="68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619" r:id="rId3" name="Check Box 1259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23</xdr:row>
                    <xdr:rowOff>38100</xdr:rowOff>
                  </from>
                  <to>
                    <xdr:col>8</xdr:col>
                    <xdr:colOff>101600</xdr:colOff>
                    <xdr:row>23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620" r:id="rId4" name="Check Box 1260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23</xdr:row>
                    <xdr:rowOff>38100</xdr:rowOff>
                  </from>
                  <to>
                    <xdr:col>11</xdr:col>
                    <xdr:colOff>190500</xdr:colOff>
                    <xdr:row>23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624" r:id="rId5" name="Check Box 1264">
              <controlPr defaultSize="0" autoFill="0" autoLine="0" autoPict="0">
                <anchor moveWithCells="1" sizeWithCells="1">
                  <from>
                    <xdr:col>20</xdr:col>
                    <xdr:colOff>50800</xdr:colOff>
                    <xdr:row>23</xdr:row>
                    <xdr:rowOff>38100</xdr:rowOff>
                  </from>
                  <to>
                    <xdr:col>23</xdr:col>
                    <xdr:colOff>101600</xdr:colOff>
                    <xdr:row>23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625" r:id="rId6" name="Check Box 1265">
              <controlPr defaultSize="0" autoFill="0" autoLine="0" autoPict="0">
                <anchor moveWithCells="1" sizeWithCells="1">
                  <from>
                    <xdr:col>24</xdr:col>
                    <xdr:colOff>50800</xdr:colOff>
                    <xdr:row>23</xdr:row>
                    <xdr:rowOff>38100</xdr:rowOff>
                  </from>
                  <to>
                    <xdr:col>26</xdr:col>
                    <xdr:colOff>203200</xdr:colOff>
                    <xdr:row>23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626" r:id="rId7" name="Check Box 1266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54</xdr:row>
                    <xdr:rowOff>317500</xdr:rowOff>
                  </from>
                  <to>
                    <xdr:col>8</xdr:col>
                    <xdr:colOff>101600</xdr:colOff>
                    <xdr:row>55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627" r:id="rId8" name="Check Box 1267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54</xdr:row>
                    <xdr:rowOff>317500</xdr:rowOff>
                  </from>
                  <to>
                    <xdr:col>11</xdr:col>
                    <xdr:colOff>190500</xdr:colOff>
                    <xdr:row>55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628" r:id="rId9" name="Check Box 1268">
              <controlPr defaultSize="0" autoFill="0" autoLine="0" autoPict="0">
                <anchor moveWithCells="1" sizeWithCells="1">
                  <from>
                    <xdr:col>20</xdr:col>
                    <xdr:colOff>50800</xdr:colOff>
                    <xdr:row>54</xdr:row>
                    <xdr:rowOff>317500</xdr:rowOff>
                  </from>
                  <to>
                    <xdr:col>23</xdr:col>
                    <xdr:colOff>101600</xdr:colOff>
                    <xdr:row>55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629" r:id="rId10" name="Check Box 1269">
              <controlPr defaultSize="0" autoFill="0" autoLine="0" autoPict="0">
                <anchor moveWithCells="1" sizeWithCells="1">
                  <from>
                    <xdr:col>24</xdr:col>
                    <xdr:colOff>50800</xdr:colOff>
                    <xdr:row>54</xdr:row>
                    <xdr:rowOff>317500</xdr:rowOff>
                  </from>
                  <to>
                    <xdr:col>26</xdr:col>
                    <xdr:colOff>203200</xdr:colOff>
                    <xdr:row>55</xdr:row>
                    <xdr:rowOff>215900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>
          <x14:formula1>
            <xm:f>Hárok5!$1:$1</xm:f>
          </x14:formula1>
          <xm:sqref>C10:E10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C24" sqref="C24"/>
    </sheetView>
  </sheetViews>
  <sheetFormatPr baseColWidth="10" defaultRowHeight="13" x14ac:dyDescent="0.15"/>
  <cols>
    <col min="2" max="2" width="27.83203125" customWidth="1"/>
    <col min="3" max="3" width="25.5" customWidth="1"/>
    <col min="4" max="4" width="27.1640625" customWidth="1"/>
    <col min="5" max="5" width="23.5" customWidth="1"/>
  </cols>
  <sheetData>
    <row r="1" spans="1:13" s="74" customFormat="1" ht="24" customHeight="1" thickBot="1" x14ac:dyDescent="0.2">
      <c r="A1" s="180" t="s">
        <v>29</v>
      </c>
      <c r="B1" s="68" t="s">
        <v>30</v>
      </c>
      <c r="C1" s="74">
        <v>1</v>
      </c>
      <c r="D1" s="74">
        <v>2</v>
      </c>
      <c r="E1" s="74">
        <v>3</v>
      </c>
      <c r="F1" s="74">
        <v>4</v>
      </c>
      <c r="G1" s="74">
        <v>5</v>
      </c>
      <c r="H1" s="74">
        <v>6</v>
      </c>
      <c r="I1" s="74">
        <v>7</v>
      </c>
      <c r="J1" s="74">
        <v>8</v>
      </c>
      <c r="K1" s="74">
        <v>9</v>
      </c>
      <c r="L1" s="74">
        <v>10</v>
      </c>
      <c r="M1" s="74">
        <v>11</v>
      </c>
    </row>
    <row r="2" spans="1:13" ht="26" x14ac:dyDescent="0.15">
      <c r="A2" s="180"/>
      <c r="B2" s="59" t="s">
        <v>32</v>
      </c>
      <c r="C2" s="58">
        <v>42899</v>
      </c>
      <c r="D2" s="58">
        <v>42900</v>
      </c>
      <c r="E2" s="58">
        <v>42900</v>
      </c>
      <c r="F2" s="58"/>
      <c r="G2" s="58"/>
      <c r="H2" s="58"/>
      <c r="I2" s="58"/>
      <c r="J2" s="58"/>
      <c r="K2" s="58"/>
      <c r="L2" s="58"/>
      <c r="M2" s="58"/>
    </row>
    <row r="3" spans="1:13" ht="24" customHeight="1" x14ac:dyDescent="0.15">
      <c r="A3" s="180"/>
      <c r="B3" s="60" t="s">
        <v>33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26" x14ac:dyDescent="0.15">
      <c r="A4" s="64"/>
      <c r="B4" s="72" t="s">
        <v>39</v>
      </c>
      <c r="C4" s="61" t="s">
        <v>40</v>
      </c>
      <c r="D4" s="71" t="s">
        <v>43</v>
      </c>
      <c r="E4" s="71" t="s">
        <v>46</v>
      </c>
      <c r="F4" s="61"/>
      <c r="G4" s="61"/>
      <c r="H4" s="61"/>
      <c r="I4" s="61"/>
      <c r="J4" s="61"/>
      <c r="K4" s="61"/>
      <c r="L4" s="61"/>
      <c r="M4" s="61"/>
    </row>
    <row r="5" spans="1:13" x14ac:dyDescent="0.15">
      <c r="A5" s="64"/>
      <c r="B5" s="67" t="s">
        <v>26</v>
      </c>
      <c r="C5" s="62" t="s">
        <v>41</v>
      </c>
      <c r="D5" s="62" t="s">
        <v>44</v>
      </c>
      <c r="E5" s="62" t="s">
        <v>47</v>
      </c>
      <c r="F5" s="62"/>
      <c r="G5" s="62"/>
      <c r="H5" s="62"/>
      <c r="I5" s="62"/>
      <c r="J5" s="62"/>
      <c r="K5" s="62"/>
      <c r="L5" s="62"/>
      <c r="M5" s="62"/>
    </row>
    <row r="6" spans="1:13" x14ac:dyDescent="0.15">
      <c r="A6" s="64"/>
      <c r="B6" s="67" t="s">
        <v>27</v>
      </c>
      <c r="C6" s="62" t="s">
        <v>42</v>
      </c>
      <c r="D6" s="62" t="s">
        <v>45</v>
      </c>
      <c r="E6" s="62" t="s">
        <v>48</v>
      </c>
      <c r="F6" s="62"/>
      <c r="G6" s="62"/>
      <c r="H6" s="62"/>
      <c r="I6" s="62"/>
      <c r="J6" s="62"/>
      <c r="K6" s="62"/>
      <c r="L6" s="62"/>
      <c r="M6" s="62"/>
    </row>
    <row r="7" spans="1:13" x14ac:dyDescent="0.15">
      <c r="A7" s="64"/>
      <c r="B7" s="67" t="s">
        <v>28</v>
      </c>
      <c r="C7" s="63"/>
      <c r="D7" s="63"/>
      <c r="E7" s="63" t="s">
        <v>49</v>
      </c>
      <c r="F7" s="63"/>
      <c r="G7" s="63"/>
      <c r="H7" s="63"/>
      <c r="I7" s="63"/>
      <c r="J7" s="63"/>
      <c r="K7" s="63"/>
      <c r="L7" s="63"/>
      <c r="M7" s="63"/>
    </row>
    <row r="8" spans="1:13" x14ac:dyDescent="0.15">
      <c r="A8" s="64"/>
      <c r="B8" s="65" t="s">
        <v>37</v>
      </c>
      <c r="C8" s="73" t="s">
        <v>50</v>
      </c>
      <c r="D8" s="73" t="s">
        <v>52</v>
      </c>
      <c r="E8" s="73" t="s">
        <v>51</v>
      </c>
      <c r="F8" s="66"/>
      <c r="G8" s="66"/>
      <c r="H8" s="66"/>
      <c r="I8" s="66"/>
      <c r="J8" s="66"/>
      <c r="K8" s="66"/>
      <c r="L8" s="66"/>
      <c r="M8" s="66"/>
    </row>
    <row r="9" spans="1:13" x14ac:dyDescent="0.15">
      <c r="A9" s="64"/>
      <c r="B9" s="65" t="s">
        <v>38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x14ac:dyDescent="0.15">
      <c r="A10" s="181" t="s">
        <v>36</v>
      </c>
      <c r="B10" t="s">
        <v>31</v>
      </c>
      <c r="C10" s="58">
        <v>42900</v>
      </c>
      <c r="D10" s="58">
        <v>42900</v>
      </c>
      <c r="E10" s="58">
        <v>42900</v>
      </c>
      <c r="F10" s="58"/>
      <c r="G10" s="58"/>
      <c r="H10" s="58"/>
      <c r="I10" s="58"/>
      <c r="J10" s="58"/>
      <c r="K10" s="58"/>
      <c r="L10" s="58"/>
      <c r="M10" s="58"/>
    </row>
    <row r="11" spans="1:13" x14ac:dyDescent="0.15">
      <c r="A11" s="181"/>
      <c r="B11" t="s">
        <v>34</v>
      </c>
      <c r="C11" s="58">
        <v>42900</v>
      </c>
      <c r="D11" s="58">
        <v>42900</v>
      </c>
      <c r="E11" s="58">
        <v>42900</v>
      </c>
      <c r="F11" s="58"/>
      <c r="G11" s="58"/>
      <c r="H11" s="58"/>
      <c r="I11" s="58"/>
      <c r="J11" s="58"/>
      <c r="K11" s="58"/>
      <c r="L11" s="58"/>
      <c r="M11" s="58"/>
    </row>
    <row r="12" spans="1:13" x14ac:dyDescent="0.15">
      <c r="A12" s="181"/>
      <c r="B12" t="s">
        <v>56</v>
      </c>
      <c r="C12" s="58" t="s">
        <v>53</v>
      </c>
      <c r="D12" s="58" t="s">
        <v>54</v>
      </c>
      <c r="E12" s="58" t="s">
        <v>55</v>
      </c>
      <c r="F12" s="58"/>
      <c r="G12" s="58"/>
      <c r="H12" s="58"/>
      <c r="I12" s="58"/>
      <c r="J12" s="58"/>
      <c r="K12" s="58"/>
      <c r="L12" s="58"/>
      <c r="M12" s="58"/>
    </row>
    <row r="13" spans="1:13" x14ac:dyDescent="0.15">
      <c r="A13" s="181"/>
      <c r="B13" t="s">
        <v>35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5" spans="1:13" x14ac:dyDescent="0.15">
      <c r="D15" t="s">
        <v>18</v>
      </c>
    </row>
    <row r="16" spans="1:13" x14ac:dyDescent="0.15">
      <c r="D16" s="69"/>
      <c r="E16" s="69"/>
    </row>
    <row r="17" spans="5:5" x14ac:dyDescent="0.15">
      <c r="E17" s="70"/>
    </row>
    <row r="19" spans="5:5" x14ac:dyDescent="0.15">
      <c r="E19" s="70"/>
    </row>
    <row r="20" spans="5:5" x14ac:dyDescent="0.15">
      <c r="E20" s="70"/>
    </row>
    <row r="21" spans="5:5" x14ac:dyDescent="0.15">
      <c r="E21" s="69"/>
    </row>
    <row r="22" spans="5:5" x14ac:dyDescent="0.15">
      <c r="E22" s="70"/>
    </row>
  </sheetData>
  <mergeCells count="2">
    <mergeCell ref="A1:A3"/>
    <mergeCell ref="A10:A13"/>
  </mergeCells>
  <hyperlinks>
    <hyperlink ref="C8" r:id="rId1"/>
    <hyperlink ref="E8" r:id="rId2"/>
    <hyperlink ref="D8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C1" sqref="C1"/>
    </sheetView>
  </sheetViews>
  <sheetFormatPr baseColWidth="10" defaultRowHeight="13" x14ac:dyDescent="0.15"/>
  <cols>
    <col min="1" max="1" width="50.6640625" bestFit="1" customWidth="1"/>
    <col min="2" max="2" width="30.6640625" customWidth="1"/>
  </cols>
  <sheetData>
    <row r="1" spans="1:2" x14ac:dyDescent="0.15">
      <c r="A1" t="s">
        <v>57</v>
      </c>
      <c r="B1" t="s">
        <v>60</v>
      </c>
    </row>
    <row r="2" spans="1:2" x14ac:dyDescent="0.15">
      <c r="A2" t="s">
        <v>58</v>
      </c>
      <c r="B2" t="s">
        <v>61</v>
      </c>
    </row>
    <row r="3" spans="1:2" x14ac:dyDescent="0.15">
      <c r="A3" t="s">
        <v>48</v>
      </c>
      <c r="B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1" sqref="J41"/>
    </sheetView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predná strana</vt:lpstr>
      <vt:lpstr>Záujemci-Uchádzači vs. Obst.</vt:lpstr>
      <vt:lpstr>Hárok5</vt:lpstr>
      <vt:lpstr>Obstarávateľ vs. UVO</vt:lpstr>
    </vt:vector>
  </TitlesOfParts>
  <Company>Slovenská pošta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Havlínová Adriana</dc:creator>
  <cp:lastModifiedBy>Zelena</cp:lastModifiedBy>
  <cp:lastPrinted>2017-06-13T13:58:13Z</cp:lastPrinted>
  <dcterms:created xsi:type="dcterms:W3CDTF">2009-05-29T10:44:19Z</dcterms:created>
  <dcterms:modified xsi:type="dcterms:W3CDTF">2017-07-17T19:12:10Z</dcterms:modified>
</cp:coreProperties>
</file>